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engi\Downloads\"/>
    </mc:Choice>
  </mc:AlternateContent>
  <xr:revisionPtr revIDLastSave="0" documentId="13_ncr:1_{41B37BC2-89F4-4A5E-9E0D-5FE450675B02}" xr6:coauthVersionLast="47" xr6:coauthVersionMax="47" xr10:uidLastSave="{00000000-0000-0000-0000-000000000000}"/>
  <bookViews>
    <workbookView xWindow="390" yWindow="390" windowWidth="12345" windowHeight="15060" xr2:uid="{643876B0-A5FE-48C1-945D-1ECCD2E8A1A4}"/>
  </bookViews>
  <sheets>
    <sheet name="目次" sheetId="28" r:id="rId1"/>
    <sheet name="01.廃止届（従たる事務所）" sheetId="8" r:id="rId2"/>
    <sheet name="base" sheetId="25" state="hidden" r:id="rId3"/>
  </sheets>
  <externalReferences>
    <externalReference r:id="rId4"/>
    <externalReference r:id="rId5"/>
    <externalReference r:id="rId6"/>
  </externalReferences>
  <definedNames>
    <definedName name="a">[1]base!$G$7</definedName>
    <definedName name="app_license_type">base!$C$3</definedName>
    <definedName name="branch_count" localSheetId="0">[2]base!$C$11</definedName>
    <definedName name="branch_count">[3]base!$K$28</definedName>
    <definedName name="capital" localSheetId="0">[2]base!$G$15</definedName>
    <definedName name="capital">[1]base!$G$15</definedName>
    <definedName name="contact_bnt" localSheetId="0">[3]base!$G$8</definedName>
    <definedName name="contact_bnt">base!$G$8</definedName>
    <definedName name="contact_cs" localSheetId="0">[3]base!$G$7</definedName>
    <definedName name="contact_cs">base!$G$7</definedName>
    <definedName name="contact_person_nm" localSheetId="0">[3]base!$G$3</definedName>
    <definedName name="contact_person_nm">base!$G$3</definedName>
    <definedName name="contact_shogo_nm" localSheetId="0">[3]base!$G$2</definedName>
    <definedName name="contact_shogo_nm">base!$G$2</definedName>
    <definedName name="contact_skg" localSheetId="0">[3]base!$G$6</definedName>
    <definedName name="contact_skg">base!$G$6</definedName>
    <definedName name="contact_tat" localSheetId="0">[3]base!$G$9</definedName>
    <definedName name="contact_tat">base!$G$9</definedName>
    <definedName name="contact_tdfk" localSheetId="0">[3]base!$G$5</definedName>
    <definedName name="contact_tdfk">base!$G$5</definedName>
    <definedName name="contact_tdfk_cd">base!$G$5</definedName>
    <definedName name="contact_tel" localSheetId="0">[3]base!$G$10</definedName>
    <definedName name="contact_tel">base!$G$10</definedName>
    <definedName name="contact_type">base!$C$4</definedName>
    <definedName name="contact_zip" localSheetId="0">[3]base!$G$4</definedName>
    <definedName name="contact_zip">base!$G$4</definedName>
    <definedName name="daihyo_job_title">[3]base!$K$26</definedName>
    <definedName name="daihyo_job_title_else">[3]base!$K$27</definedName>
    <definedName name="daihyo_nm" localSheetId="0">[3]base!$K$24</definedName>
    <definedName name="daihyo_nm">base!$O$17</definedName>
    <definedName name="daisei" localSheetId="0">[2]daisei!$A$3:$S$102</definedName>
    <definedName name="daisei">[1]daisei!$A$3:$S$102</definedName>
    <definedName name="deposit_type" localSheetId="0">[2]base!$C$8</definedName>
    <definedName name="deposit_type">[1]base!$C$8</definedName>
    <definedName name="email1" localSheetId="0">[2]base!$G$12</definedName>
    <definedName name="email1">[1]base!$G$12</definedName>
    <definedName name="email2" localSheetId="0">[2]base!$G$13</definedName>
    <definedName name="email2">[1]base!$G$13</definedName>
    <definedName name="gyosei_date">base!$C$5</definedName>
    <definedName name="hojin_kojin_type" localSheetId="0">[2]base!$C$3</definedName>
    <definedName name="hojin_kojin_type">[1]base!$C$3</definedName>
    <definedName name="hojin_open_date" localSheetId="0">[2]base!$G$14</definedName>
    <definedName name="hojin_open_date">[1]base!$G$14</definedName>
    <definedName name="honten_szt_bnt">base!$O$8</definedName>
    <definedName name="honten_szt_cs">base!$O$7</definedName>
    <definedName name="honten_szt_skg">base!$O$6</definedName>
    <definedName name="honten_szt_tat">base!$O$9</definedName>
    <definedName name="honten_szt_tdfk">base!$O$5</definedName>
    <definedName name="honten_szt_tel">base!$O$10</definedName>
    <definedName name="honten_szt_zip">base!$O$4</definedName>
    <definedName name="industry" localSheetId="0">[2]base!$G$18</definedName>
    <definedName name="industry">[1]base!$G$18</definedName>
    <definedName name="input_date" localSheetId="0">[2]base!$C$10</definedName>
    <definedName name="input_date">base!$C$6</definedName>
    <definedName name="jug_count" localSheetId="0">[2]base!$G$17</definedName>
    <definedName name="jug_count">[1]base!$G$17</definedName>
    <definedName name="kojin_open_date" localSheetId="0">[2]base!$G$16</definedName>
    <definedName name="kojin_open_date">[1]base!$G$16</definedName>
    <definedName name="license_count" localSheetId="0">[2]base!$K$3</definedName>
    <definedName name="license_count">base!$O$12</definedName>
    <definedName name="license_date" localSheetId="0">[2]base!$K$5</definedName>
    <definedName name="license_date">base!$O$14</definedName>
    <definedName name="license_from" localSheetId="0">[2]base!$K$6</definedName>
    <definedName name="license_from">base!$O$15</definedName>
    <definedName name="license_nm" localSheetId="0">[2]base!$K$2</definedName>
    <definedName name="license_nm">base!$O$11</definedName>
    <definedName name="license_no" localSheetId="0">[2]base!$K$4</definedName>
    <definedName name="license_no">base!$O$13</definedName>
    <definedName name="license_to" localSheetId="0">[2]base!$K$7</definedName>
    <definedName name="license_to">base!$O$16</definedName>
    <definedName name="new_license_count">base!$K$3</definedName>
    <definedName name="new_license_date">base!$K$5</definedName>
    <definedName name="new_license_from">base!$K$6</definedName>
    <definedName name="new_license_nm">base!$K$2</definedName>
    <definedName name="new_license_no">base!$K$4</definedName>
    <definedName name="new_license_to">base!$K$7</definedName>
    <definedName name="_xlnm.Print_Area" localSheetId="1">'01.廃止届（従たる事務所）'!$A$1:$BA$76</definedName>
    <definedName name="seirei_nm">base!$S$11</definedName>
    <definedName name="sentori" localSheetId="0">[2]sentori!$A$3:$V$102</definedName>
    <definedName name="sentori">[1]sentori!$A$3:$V$102</definedName>
    <definedName name="shogo_kn" localSheetId="0">[2]base!$G$3</definedName>
    <definedName name="shogo_kn">base!$O$3</definedName>
    <definedName name="shogo_nm" localSheetId="0">[2]base!$G$2</definedName>
    <definedName name="shogo_nm">base!$O$2</definedName>
    <definedName name="siten_kn">base!$S$3</definedName>
    <definedName name="siten_nm">base!$S$2</definedName>
    <definedName name="siten_szt_bnt">base!$S$8</definedName>
    <definedName name="siten_szt_cs">base!$S$7</definedName>
    <definedName name="siten_szt_skg">base!$S$6</definedName>
    <definedName name="siten_szt_tat">base!$S$9</definedName>
    <definedName name="siten_szt_tdfk">base!$S$5</definedName>
    <definedName name="siten_szt_tel">base!$S$10</definedName>
    <definedName name="siten_szt_zip">base!$S$4</definedName>
    <definedName name="stn">base!$C$2</definedName>
    <definedName name="stn_cd">base!$V$3</definedName>
    <definedName name="szt_bnt" localSheetId="0">[2]base!$G$8</definedName>
    <definedName name="szt_bnt">[3]base!$K$8</definedName>
    <definedName name="szt_cs" localSheetId="0">[2]base!$G$7</definedName>
    <definedName name="szt_cs">[3]base!$K$7</definedName>
    <definedName name="szt_fax" localSheetId="0">[2]base!$G$11</definedName>
    <definedName name="szt_fax">[3]base!#REF!</definedName>
    <definedName name="szt_skg" localSheetId="0">[2]base!$G$6</definedName>
    <definedName name="szt_skg">[3]base!$K$6</definedName>
    <definedName name="szt_tat" localSheetId="0">[2]base!$G$9</definedName>
    <definedName name="szt_tat">[3]base!$K$9</definedName>
    <definedName name="szt_tdfk" localSheetId="0">[2]base!$G$5</definedName>
    <definedName name="szt_tdfk">[3]base!$K$5</definedName>
    <definedName name="szt_tel" localSheetId="0">[2]base!$G$10</definedName>
    <definedName name="szt_tel">[3]base!$K$10</definedName>
    <definedName name="szt_zip" localSheetId="0">[2]base!$G$4</definedName>
    <definedName name="szt_zip">[3]base!$K$4</definedName>
    <definedName name="tou_cd" localSheetId="0">[3]base!$N$2</definedName>
    <definedName name="tou_cd">base!$V$2</definedName>
    <definedName name="tra_notice1" localSheetId="0">[2]base!$O$2</definedName>
    <definedName name="tra_notice1">[1]base!$O$2</definedName>
    <definedName name="tra_notice2" localSheetId="0">[2]base!$O$3</definedName>
    <definedName name="tra_notice2">[1]base!$O$3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北海道">#REF!</definedName>
    <definedName name="和歌山県">#REF!</definedName>
  </definedNames>
  <calcPr calcId="191029"/>
</workbook>
</file>

<file path=xl/calcChain.xml><?xml version="1.0" encoding="utf-8"?>
<calcChain xmlns="http://schemas.openxmlformats.org/spreadsheetml/2006/main">
  <c r="AR6" i="8" l="1"/>
  <c r="AG6" i="8"/>
  <c r="M62" i="8" l="1"/>
  <c r="O58" i="8"/>
  <c r="M49" i="8"/>
  <c r="M40" i="8"/>
  <c r="O45" i="8"/>
  <c r="AF23" i="8" s="1"/>
  <c r="O36" i="8"/>
  <c r="M30" i="8"/>
  <c r="M59" i="8" l="1"/>
  <c r="M46" i="8"/>
  <c r="M37" i="8"/>
  <c r="AK62" i="8"/>
  <c r="M55" i="8"/>
  <c r="M51" i="8"/>
  <c r="M42" i="8"/>
  <c r="M33" i="8"/>
  <c r="AX28" i="8"/>
  <c r="AT28" i="8"/>
  <c r="AP28" i="8"/>
  <c r="AQ30" i="8"/>
  <c r="AJ30" i="8"/>
  <c r="AD20" i="8" l="1"/>
  <c r="AD17" i="8"/>
  <c r="AD24" i="8"/>
</calcChain>
</file>

<file path=xl/sharedStrings.xml><?xml version="1.0" encoding="utf-8"?>
<sst xmlns="http://schemas.openxmlformats.org/spreadsheetml/2006/main" count="266" uniqueCount="167">
  <si>
    <t>国土交通大臣</t>
    <rPh sb="0" eb="2">
      <t>コクド</t>
    </rPh>
    <rPh sb="2" eb="4">
      <t>コウツウ</t>
    </rPh>
    <rPh sb="4" eb="6">
      <t>ダイジン</t>
    </rPh>
    <phoneticPr fontId="3"/>
  </si>
  <si>
    <t>青森県知事</t>
  </si>
  <si>
    <t>岩手県知事</t>
  </si>
  <si>
    <t>宮城県知事</t>
  </si>
  <si>
    <t>秋田県知事</t>
  </si>
  <si>
    <t>山形県知事</t>
  </si>
  <si>
    <t>福島県知事</t>
  </si>
  <si>
    <t>茨城県知事</t>
  </si>
  <si>
    <t>栃木県知事</t>
  </si>
  <si>
    <t>群馬県知事</t>
  </si>
  <si>
    <t>山梨県知事</t>
  </si>
  <si>
    <t>新潟県知事</t>
  </si>
  <si>
    <t>長野県知事</t>
  </si>
  <si>
    <t>石川県知事</t>
  </si>
  <si>
    <t>福井県知事</t>
  </si>
  <si>
    <t>岐阜県知事</t>
  </si>
  <si>
    <t>静岡県知事</t>
  </si>
  <si>
    <t>愛知県知事</t>
  </si>
  <si>
    <t>三重県知事</t>
  </si>
  <si>
    <t>滋賀県知事</t>
  </si>
  <si>
    <t>京都府知事</t>
  </si>
  <si>
    <t>大阪府知事</t>
  </si>
  <si>
    <t>兵庫県知事</t>
  </si>
  <si>
    <t>奈良県知事</t>
  </si>
  <si>
    <t>和歌山県知事</t>
  </si>
  <si>
    <t>鳥取県知事</t>
  </si>
  <si>
    <t>島根県知事</t>
  </si>
  <si>
    <t>岡山県知事</t>
  </si>
  <si>
    <t>広島県知事</t>
  </si>
  <si>
    <t>山口県知事</t>
  </si>
  <si>
    <t>徳島県知事</t>
  </si>
  <si>
    <t>香川県知事</t>
  </si>
  <si>
    <t>愛媛県知事</t>
  </si>
  <si>
    <t>高知県知事</t>
  </si>
  <si>
    <t>福岡県知事</t>
  </si>
  <si>
    <t>佐賀県知事</t>
  </si>
  <si>
    <t>長崎県知事</t>
  </si>
  <si>
    <t>熊本県知事</t>
  </si>
  <si>
    <t>大分県知事</t>
  </si>
  <si>
    <t>鹿児島県知事</t>
  </si>
  <si>
    <t>沖縄県知事</t>
  </si>
  <si>
    <t>本　部　名</t>
    <rPh sb="0" eb="1">
      <t>ホン</t>
    </rPh>
    <rPh sb="2" eb="3">
      <t>ブ</t>
    </rPh>
    <rPh sb="4" eb="5">
      <t>メイ</t>
    </rPh>
    <phoneticPr fontId="3"/>
  </si>
  <si>
    <t>統　一　コ　ー　ド</t>
    <rPh sb="0" eb="1">
      <t>トウ</t>
    </rPh>
    <rPh sb="2" eb="3">
      <t>イチ</t>
    </rPh>
    <phoneticPr fontId="3"/>
  </si>
  <si>
    <t>地方本部受付年月日</t>
    <rPh sb="0" eb="2">
      <t>チホウ</t>
    </rPh>
    <rPh sb="2" eb="4">
      <t>ホンブ</t>
    </rPh>
    <rPh sb="4" eb="6">
      <t>ウケツケ</t>
    </rPh>
    <rPh sb="6" eb="9">
      <t>ネンガッピ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</si>
  <si>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</si>
  <si>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</si>
  <si>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</si>
  <si>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殿</t>
    <rPh sb="0" eb="1">
      <t>トノ</t>
    </rPh>
    <phoneticPr fontId="3"/>
  </si>
  <si>
    <t>公益社団法人</t>
    <rPh sb="0" eb="2">
      <t>コウエキ</t>
    </rPh>
    <rPh sb="2" eb="4">
      <t>シャダン</t>
    </rPh>
    <rPh sb="4" eb="6">
      <t>ホウジン</t>
    </rPh>
    <phoneticPr fontId="3"/>
  </si>
  <si>
    <t>全日本不動産協会</t>
    <rPh sb="0" eb="8">
      <t>ゼンニホンフドウサンキョウカイ</t>
    </rPh>
    <phoneticPr fontId="3"/>
  </si>
  <si>
    <t>不動産保証協会</t>
    <rPh sb="0" eb="7">
      <t>フドウサンホショウキョウカイ</t>
    </rPh>
    <phoneticPr fontId="3"/>
  </si>
  <si>
    <t>北海道知事（石狩）</t>
    <rPh sb="0" eb="3">
      <t>ホッカイドウ</t>
    </rPh>
    <rPh sb="3" eb="5">
      <t>チジ</t>
    </rPh>
    <rPh sb="6" eb="8">
      <t>イシカリ</t>
    </rPh>
    <phoneticPr fontId="3"/>
  </si>
  <si>
    <t>北海道知事（渡島）</t>
    <rPh sb="0" eb="3">
      <t>ホッカイドウ</t>
    </rPh>
    <rPh sb="3" eb="5">
      <t>チジ</t>
    </rPh>
    <rPh sb="6" eb="7">
      <t>ワタリ</t>
    </rPh>
    <rPh sb="7" eb="8">
      <t>シマ</t>
    </rPh>
    <phoneticPr fontId="3"/>
  </si>
  <si>
    <t>北海道知事（檜山）</t>
  </si>
  <si>
    <t>北海道知事（後志）</t>
    <rPh sb="0" eb="3">
      <t>ホッカイドウ</t>
    </rPh>
    <rPh sb="6" eb="7">
      <t>アト</t>
    </rPh>
    <rPh sb="7" eb="8">
      <t>ココロザシ</t>
    </rPh>
    <phoneticPr fontId="3"/>
  </si>
  <si>
    <t>北海道知事（空知）</t>
    <rPh sb="0" eb="3">
      <t>ホッカイドウ</t>
    </rPh>
    <rPh sb="6" eb="8">
      <t>ソラチ</t>
    </rPh>
    <phoneticPr fontId="3"/>
  </si>
  <si>
    <t>北海道知事（上川）</t>
    <rPh sb="0" eb="3">
      <t>ホッカイドウ</t>
    </rPh>
    <rPh sb="6" eb="8">
      <t>ウエカワ</t>
    </rPh>
    <phoneticPr fontId="3"/>
  </si>
  <si>
    <t>北海道知事（留萌）</t>
  </si>
  <si>
    <t>北海道知事（宗谷）</t>
    <rPh sb="0" eb="3">
      <t>ホッカイドウ</t>
    </rPh>
    <rPh sb="6" eb="8">
      <t>ソウヤ</t>
    </rPh>
    <phoneticPr fontId="3"/>
  </si>
  <si>
    <t>北海道知事（網走）</t>
    <rPh sb="0" eb="3">
      <t>ホッカイドウ</t>
    </rPh>
    <rPh sb="6" eb="8">
      <t>アバシリ</t>
    </rPh>
    <phoneticPr fontId="3"/>
  </si>
  <si>
    <t>北海道知事（胆振）</t>
    <rPh sb="0" eb="3">
      <t>ホッカイドウ</t>
    </rPh>
    <rPh sb="6" eb="7">
      <t>タン</t>
    </rPh>
    <rPh sb="7" eb="8">
      <t>シン</t>
    </rPh>
    <phoneticPr fontId="3"/>
  </si>
  <si>
    <t>北海道知事（日高）</t>
    <rPh sb="0" eb="3">
      <t>ホッカイドウ</t>
    </rPh>
    <rPh sb="6" eb="8">
      <t>ヒダカ</t>
    </rPh>
    <phoneticPr fontId="3"/>
  </si>
  <si>
    <t>北海道知事（十勝）</t>
    <rPh sb="0" eb="3">
      <t>ホッカイドウ</t>
    </rPh>
    <rPh sb="6" eb="8">
      <t>トカチ</t>
    </rPh>
    <phoneticPr fontId="3"/>
  </si>
  <si>
    <t>北海道知事（釧路）</t>
    <rPh sb="0" eb="3">
      <t>ホッカイドウ</t>
    </rPh>
    <rPh sb="6" eb="8">
      <t>クシロ</t>
    </rPh>
    <phoneticPr fontId="3"/>
  </si>
  <si>
    <t>北海道知事（根室）</t>
    <rPh sb="0" eb="3">
      <t>ホッカイドウ</t>
    </rPh>
    <rPh sb="6" eb="8">
      <t>ネムロ</t>
    </rPh>
    <phoneticPr fontId="3"/>
  </si>
  <si>
    <t>北海道知事（オホ）</t>
    <rPh sb="0" eb="3">
      <t>ホッカイドウ</t>
    </rPh>
    <phoneticPr fontId="3"/>
  </si>
  <si>
    <t>埼玉県知事</t>
  </si>
  <si>
    <t>千葉県知事</t>
  </si>
  <si>
    <t>東京都知事</t>
  </si>
  <si>
    <t>神奈川県知事</t>
  </si>
  <si>
    <t>富山県知事</t>
  </si>
  <si>
    <t>宮崎県知事</t>
  </si>
  <si>
    <t>日</t>
    <rPh sb="0" eb="1">
      <t>ニチ</t>
    </rPh>
    <phoneticPr fontId="3"/>
  </si>
  <si>
    <t>免許証番号</t>
    <rPh sb="0" eb="3">
      <t>メンキョショウ</t>
    </rPh>
    <rPh sb="3" eb="5">
      <t>バンゴウ</t>
    </rPh>
    <phoneticPr fontId="3"/>
  </si>
  <si>
    <t>(</t>
    <phoneticPr fontId="3"/>
  </si>
  <si>
    <t>)</t>
    <phoneticPr fontId="3"/>
  </si>
  <si>
    <t>第</t>
    <rPh sb="0" eb="1">
      <t>ダイ</t>
    </rPh>
    <phoneticPr fontId="3"/>
  </si>
  <si>
    <t>号</t>
    <rPh sb="0" eb="1">
      <t>ゴウ</t>
    </rPh>
    <phoneticPr fontId="3"/>
  </si>
  <si>
    <t>主たる
事務所</t>
    <rPh sb="0" eb="1">
      <t>シュ</t>
    </rPh>
    <rPh sb="4" eb="7">
      <t>ジムショ</t>
    </rPh>
    <phoneticPr fontId="3"/>
  </si>
  <si>
    <t>〒</t>
    <phoneticPr fontId="3"/>
  </si>
  <si>
    <t>－</t>
    <phoneticPr fontId="3"/>
  </si>
  <si>
    <t>ＴＥＬ</t>
    <phoneticPr fontId="3"/>
  </si>
  <si>
    <t>代表者</t>
    <rPh sb="0" eb="3">
      <t>ダイヒョウシャ</t>
    </rPh>
    <phoneticPr fontId="3"/>
  </si>
  <si>
    <t>氏　名</t>
    <rPh sb="0" eb="1">
      <t>シ</t>
    </rPh>
    <rPh sb="2" eb="3">
      <t>メイ</t>
    </rPh>
    <phoneticPr fontId="3"/>
  </si>
  <si>
    <t>従たる
事務所</t>
    <rPh sb="0" eb="1">
      <t>ジュウ</t>
    </rPh>
    <rPh sb="4" eb="7">
      <t>ジムショ</t>
    </rPh>
    <phoneticPr fontId="3"/>
  </si>
  <si>
    <t>名　称</t>
    <rPh sb="0" eb="1">
      <t>ナ</t>
    </rPh>
    <rPh sb="2" eb="3">
      <t>ショウ</t>
    </rPh>
    <phoneticPr fontId="3"/>
  </si>
  <si>
    <t>届出人</t>
    <rPh sb="0" eb="3">
      <t>トドケデニン</t>
    </rPh>
    <phoneticPr fontId="3"/>
  </si>
  <si>
    <t>商　号</t>
    <rPh sb="0" eb="1">
      <t>ショウ</t>
    </rPh>
    <rPh sb="2" eb="3">
      <t>ゴウ</t>
    </rPh>
    <phoneticPr fontId="3"/>
  </si>
  <si>
    <t>住　所</t>
    <rPh sb="0" eb="1">
      <t>ジュウ</t>
    </rPh>
    <rPh sb="2" eb="3">
      <t>ショ</t>
    </rPh>
    <phoneticPr fontId="3"/>
  </si>
  <si>
    <t>担当者名</t>
    <rPh sb="0" eb="4">
      <t>タントウシャメイ</t>
    </rPh>
    <phoneticPr fontId="3"/>
  </si>
  <si>
    <t>地方本部記入欄</t>
    <rPh sb="0" eb="2">
      <t>チホウ</t>
    </rPh>
    <rPh sb="2" eb="4">
      <t>ホンブ</t>
    </rPh>
    <rPh sb="4" eb="7">
      <t>キニュウラン</t>
    </rPh>
    <phoneticPr fontId="3"/>
  </si>
  <si>
    <t>※注意事項</t>
    <rPh sb="1" eb="3">
      <t>チュウイ</t>
    </rPh>
    <rPh sb="3" eb="5">
      <t>ジコウ</t>
    </rPh>
    <phoneticPr fontId="3"/>
  </si>
  <si>
    <t>※注意事項</t>
    <rPh sb="1" eb="5">
      <t>チュウイジコウ</t>
    </rPh>
    <phoneticPr fontId="3"/>
  </si>
  <si>
    <t>地方本部承認年月日</t>
    <rPh sb="0" eb="2">
      <t>チホウ</t>
    </rPh>
    <rPh sb="2" eb="4">
      <t>ホンブ</t>
    </rPh>
    <rPh sb="4" eb="6">
      <t>ショウニン</t>
    </rPh>
    <rPh sb="6" eb="9">
      <t>ネンガッピ</t>
    </rPh>
    <phoneticPr fontId="3"/>
  </si>
  <si>
    <t>支部コード</t>
    <rPh sb="0" eb="1">
      <t>ササ</t>
    </rPh>
    <rPh sb="1" eb="2">
      <t>ブ</t>
    </rPh>
    <phoneticPr fontId="3"/>
  </si>
  <si>
    <t>公益社団法人</t>
    <rPh sb="0" eb="2">
      <t>コウエキ</t>
    </rPh>
    <rPh sb="2" eb="6">
      <t>シャダンホウジン</t>
    </rPh>
    <phoneticPr fontId="3"/>
  </si>
  <si>
    <t>商号
又は名称</t>
    <rPh sb="0" eb="2">
      <t>ショウゴウ</t>
    </rPh>
    <rPh sb="3" eb="4">
      <t>マタ</t>
    </rPh>
    <rPh sb="5" eb="7">
      <t>メイショウ</t>
    </rPh>
    <phoneticPr fontId="3"/>
  </si>
  <si>
    <r>
      <t>廃　止　届</t>
    </r>
    <r>
      <rPr>
        <sz val="14"/>
        <color indexed="8"/>
        <rFont val="ＭＳ 明朝"/>
        <family val="1"/>
        <charset val="128"/>
      </rPr>
      <t>（従たる事務所）</t>
    </r>
    <rPh sb="0" eb="1">
      <t>ハイ</t>
    </rPh>
    <rPh sb="2" eb="3">
      <t>ドメ</t>
    </rPh>
    <rPh sb="4" eb="5">
      <t>トドケ</t>
    </rPh>
    <rPh sb="6" eb="7">
      <t>ジュウ</t>
    </rPh>
    <rPh sb="9" eb="12">
      <t>ジムショ</t>
    </rPh>
    <phoneticPr fontId="3"/>
  </si>
  <si>
    <t>廃止後の
連絡先</t>
    <rPh sb="0" eb="3">
      <t>ハイシゴ</t>
    </rPh>
    <rPh sb="5" eb="8">
      <t>レンラクサキ</t>
    </rPh>
    <phoneticPr fontId="3"/>
  </si>
  <si>
    <t>行政庁届出年月日（廃止年月日）</t>
    <rPh sb="0" eb="3">
      <t>ギョウセイチョウ</t>
    </rPh>
    <rPh sb="3" eb="5">
      <t>トドケデ</t>
    </rPh>
    <rPh sb="5" eb="8">
      <t>ネンガッピ</t>
    </rPh>
    <rPh sb="9" eb="11">
      <t>ハイシ</t>
    </rPh>
    <rPh sb="11" eb="14">
      <t>ネンガッピ</t>
    </rPh>
    <phoneticPr fontId="3"/>
  </si>
  <si>
    <t>令和</t>
  </si>
  <si>
    <t>継続</t>
    <rPh sb="0" eb="2">
      <t>ケイゾク</t>
    </rPh>
    <phoneticPr fontId="12"/>
  </si>
  <si>
    <r>
      <t xml:space="preserve">商　号
</t>
    </r>
    <r>
      <rPr>
        <sz val="9"/>
        <rFont val="ＭＳ 明朝"/>
        <family val="1"/>
        <charset val="128"/>
      </rPr>
      <t>（氏 名）</t>
    </r>
    <rPh sb="0" eb="1">
      <t>ショウ</t>
    </rPh>
    <rPh sb="2" eb="3">
      <t>ゴウ</t>
    </rPh>
    <rPh sb="5" eb="6">
      <t>シ</t>
    </rPh>
    <rPh sb="7" eb="8">
      <t>メイ</t>
    </rPh>
    <phoneticPr fontId="3"/>
  </si>
  <si>
    <r>
      <t xml:space="preserve">所 在 地
</t>
    </r>
    <r>
      <rPr>
        <sz val="9"/>
        <rFont val="ＭＳ 明朝"/>
        <family val="1"/>
        <charset val="128"/>
      </rPr>
      <t>（ビル名）</t>
    </r>
    <rPh sb="0" eb="1">
      <t>ショ</t>
    </rPh>
    <rPh sb="2" eb="3">
      <t>ザイ</t>
    </rPh>
    <rPh sb="4" eb="5">
      <t>チ</t>
    </rPh>
    <rPh sb="9" eb="10">
      <t>メイ</t>
    </rPh>
    <phoneticPr fontId="3"/>
  </si>
  <si>
    <r>
      <t xml:space="preserve">所 在 地
</t>
    </r>
    <r>
      <rPr>
        <sz val="9"/>
        <rFont val="ＭＳ 明朝"/>
        <family val="1"/>
        <charset val="128"/>
      </rPr>
      <t>（住 所）</t>
    </r>
    <rPh sb="0" eb="1">
      <t>ショ</t>
    </rPh>
    <rPh sb="2" eb="3">
      <t>ザイ</t>
    </rPh>
    <rPh sb="4" eb="5">
      <t>チ</t>
    </rPh>
    <rPh sb="7" eb="8">
      <t>ジュウ</t>
    </rPh>
    <rPh sb="9" eb="10">
      <t>ショ</t>
    </rPh>
    <phoneticPr fontId="3"/>
  </si>
  <si>
    <t>廃止</t>
    <rPh sb="0" eb="2">
      <t>ハイシ</t>
    </rPh>
    <phoneticPr fontId="3"/>
  </si>
  <si>
    <r>
      <t>私は</t>
    </r>
    <r>
      <rPr>
        <sz val="9"/>
        <rFont val="ＭＳ Ｐ明朝"/>
        <family val="1"/>
        <charset val="128"/>
      </rPr>
      <t>、</t>
    </r>
    <r>
      <rPr>
        <sz val="9"/>
        <rFont val="ＭＳ 明朝"/>
        <family val="1"/>
        <charset val="128"/>
      </rPr>
      <t>この度下記従たる事務所を廃止しましたので</t>
    </r>
    <r>
      <rPr>
        <sz val="9"/>
        <rFont val="ＭＳ Ｐ明朝"/>
        <family val="1"/>
        <charset val="128"/>
      </rPr>
      <t>、</t>
    </r>
    <r>
      <rPr>
        <sz val="9"/>
        <rFont val="ＭＳ 明朝"/>
        <family val="1"/>
        <charset val="128"/>
      </rPr>
      <t>規定により廃止届を提出いたします</t>
    </r>
    <r>
      <rPr>
        <sz val="9"/>
        <rFont val="ＭＳ Ｐ明朝"/>
        <family val="1"/>
        <charset val="128"/>
      </rPr>
      <t>。</t>
    </r>
    <r>
      <rPr>
        <sz val="9"/>
        <rFont val="ＭＳ 明朝"/>
        <family val="1"/>
        <charset val="128"/>
      </rPr>
      <t xml:space="preserve">
宅地建物取引業法第64条の11第２項及び第３項並びに弁済業務規約第26条第２項の規定に
基づき、弁済業務保証金分担金の返還請求の申出をいたします。</t>
    </r>
    <rPh sb="0" eb="1">
      <t>ワタシ</t>
    </rPh>
    <rPh sb="5" eb="6">
      <t>タビ</t>
    </rPh>
    <rPh sb="6" eb="8">
      <t>カキ</t>
    </rPh>
    <rPh sb="8" eb="9">
      <t>ジュウ</t>
    </rPh>
    <rPh sb="11" eb="14">
      <t>ジムショ</t>
    </rPh>
    <rPh sb="15" eb="17">
      <t>ハイシ</t>
    </rPh>
    <rPh sb="24" eb="26">
      <t>キテイ</t>
    </rPh>
    <rPh sb="29" eb="31">
      <t>ハイシ</t>
    </rPh>
    <rPh sb="31" eb="32">
      <t>トドケ</t>
    </rPh>
    <rPh sb="33" eb="35">
      <t>テイシュツ</t>
    </rPh>
    <phoneticPr fontId="3"/>
  </si>
  <si>
    <t>一般社団法人全国不動産協会の会員である場合は、本廃止届の提出により一般社団法人全国不動</t>
    <rPh sb="24" eb="26">
      <t>ハイシ</t>
    </rPh>
    <rPh sb="33" eb="35">
      <t>イッパン</t>
    </rPh>
    <rPh sb="35" eb="37">
      <t>シャダン</t>
    </rPh>
    <rPh sb="37" eb="39">
      <t>ホウジン</t>
    </rPh>
    <rPh sb="39" eb="41">
      <t>ゼンコク</t>
    </rPh>
    <rPh sb="41" eb="43">
      <t>フドウ</t>
    </rPh>
    <phoneticPr fontId="3"/>
  </si>
  <si>
    <t>廃止時に会費未納の場合は分担金より精算します。（保証協会）</t>
    <phoneticPr fontId="12"/>
  </si>
  <si>
    <t>産協会の従たる事務所についても廃止となります。</t>
    <rPh sb="4" eb="5">
      <t>ジュウ</t>
    </rPh>
    <rPh sb="7" eb="10">
      <t>ジムショ</t>
    </rPh>
    <phoneticPr fontId="12"/>
  </si>
  <si>
    <t>▼選択</t>
    <rPh sb="0" eb="3">
      <t>キゴウセンタク</t>
    </rPh>
    <phoneticPr fontId="3"/>
  </si>
  <si>
    <t>免許番号</t>
    <rPh sb="0" eb="4">
      <t>メンキョバンゴウ</t>
    </rPh>
    <phoneticPr fontId="25"/>
  </si>
  <si>
    <t>免許権者</t>
    <rPh sb="0" eb="4">
      <t>メンキョケンシャ</t>
    </rPh>
    <phoneticPr fontId="25"/>
  </si>
  <si>
    <t>TEL</t>
    <phoneticPr fontId="25"/>
  </si>
  <si>
    <t>免許回次</t>
    <phoneticPr fontId="25"/>
  </si>
  <si>
    <t>免許年月日</t>
    <rPh sb="0" eb="5">
      <t>メンキョネンガッピ</t>
    </rPh>
    <phoneticPr fontId="25"/>
  </si>
  <si>
    <t>郵便番号</t>
    <rPh sb="0" eb="4">
      <t>ユウビンバンゴウ</t>
    </rPh>
    <phoneticPr fontId="25"/>
  </si>
  <si>
    <t>免許有効期限</t>
    <rPh sb="0" eb="6">
      <t>メンキョユウコウキゲン</t>
    </rPh>
    <phoneticPr fontId="25"/>
  </si>
  <si>
    <t>自</t>
    <rPh sb="0" eb="1">
      <t>ジ</t>
    </rPh>
    <phoneticPr fontId="25"/>
  </si>
  <si>
    <t>都道府県</t>
    <rPh sb="0" eb="4">
      <t>トドウフケン</t>
    </rPh>
    <phoneticPr fontId="25"/>
  </si>
  <si>
    <t>至</t>
    <rPh sb="0" eb="1">
      <t>イタル</t>
    </rPh>
    <phoneticPr fontId="25"/>
  </si>
  <si>
    <t>市区郡</t>
    <rPh sb="0" eb="3">
      <t>シクグン</t>
    </rPh>
    <phoneticPr fontId="25"/>
  </si>
  <si>
    <t>町村</t>
    <rPh sb="0" eb="2">
      <t>チョウソン</t>
    </rPh>
    <phoneticPr fontId="25"/>
  </si>
  <si>
    <t>番地</t>
    <rPh sb="0" eb="2">
      <t>バンチ</t>
    </rPh>
    <phoneticPr fontId="25"/>
  </si>
  <si>
    <t>建物名</t>
    <rPh sb="0" eb="3">
      <t>タテモノメイ</t>
    </rPh>
    <phoneticPr fontId="25"/>
  </si>
  <si>
    <t>設定</t>
    <rPh sb="0" eb="2">
      <t>セッテイ</t>
    </rPh>
    <phoneticPr fontId="25"/>
  </si>
  <si>
    <t>行政庁届出年月日</t>
    <phoneticPr fontId="25"/>
  </si>
  <si>
    <t>廃止する支店</t>
    <phoneticPr fontId="25"/>
  </si>
  <si>
    <t>免許換届の作成</t>
    <phoneticPr fontId="25"/>
  </si>
  <si>
    <t>弁済業務保証金分担金返還時の連絡先</t>
    <phoneticPr fontId="25"/>
  </si>
  <si>
    <t>弁済業務保証金分担金返還時の連絡先</t>
    <rPh sb="0" eb="2">
      <t>ベンサイ</t>
    </rPh>
    <rPh sb="2" eb="4">
      <t>ギョウム</t>
    </rPh>
    <rPh sb="4" eb="6">
      <t>ホショウ</t>
    </rPh>
    <rPh sb="6" eb="7">
      <t>キン</t>
    </rPh>
    <rPh sb="7" eb="10">
      <t>ブンタンキン</t>
    </rPh>
    <rPh sb="10" eb="12">
      <t>ヘンカン</t>
    </rPh>
    <rPh sb="12" eb="13">
      <t>ジ</t>
    </rPh>
    <rPh sb="14" eb="17">
      <t>レンラクサキ</t>
    </rPh>
    <phoneticPr fontId="25"/>
  </si>
  <si>
    <t>商号（氏名）</t>
    <rPh sb="0" eb="2">
      <t>ショウゴウ</t>
    </rPh>
    <rPh sb="3" eb="5">
      <t>シメイ</t>
    </rPh>
    <phoneticPr fontId="25"/>
  </si>
  <si>
    <t>担当者名</t>
    <phoneticPr fontId="25"/>
  </si>
  <si>
    <t>新免許情報</t>
    <rPh sb="0" eb="1">
      <t>シン</t>
    </rPh>
    <rPh sb="1" eb="3">
      <t>メンキョ</t>
    </rPh>
    <rPh sb="3" eb="5">
      <t>ジョウホウ</t>
    </rPh>
    <phoneticPr fontId="25"/>
  </si>
  <si>
    <t>連絡先</t>
    <rPh sb="0" eb="3">
      <t>レンラクサキ</t>
    </rPh>
    <phoneticPr fontId="25"/>
  </si>
  <si>
    <r>
      <rPr>
        <sz val="11"/>
        <color theme="1"/>
        <rFont val="游ゴシック"/>
        <family val="3"/>
      </rPr>
      <t>入力日</t>
    </r>
    <rPh sb="0" eb="3">
      <t>ニュウリョクビ</t>
    </rPh>
    <phoneticPr fontId="0"/>
  </si>
  <si>
    <t>本店</t>
    <rPh sb="0" eb="2">
      <t>ホンテン</t>
    </rPh>
    <phoneticPr fontId="25"/>
  </si>
  <si>
    <r>
      <rPr>
        <sz val="11"/>
        <color theme="1"/>
        <rFont val="游ゴシック"/>
        <family val="3"/>
      </rPr>
      <t>商号</t>
    </r>
    <rPh sb="0" eb="2">
      <t>ショウゴウ</t>
    </rPh>
    <phoneticPr fontId="0"/>
  </si>
  <si>
    <r>
      <rPr>
        <sz val="11"/>
        <color theme="1"/>
        <rFont val="游ゴシック"/>
        <family val="3"/>
      </rPr>
      <t>カナ</t>
    </r>
    <phoneticPr fontId="0"/>
  </si>
  <si>
    <t>所在地</t>
    <rPh sb="0" eb="3">
      <t>ショザイチ</t>
    </rPh>
    <phoneticPr fontId="25"/>
  </si>
  <si>
    <r>
      <rPr>
        <sz val="11"/>
        <color theme="1"/>
        <rFont val="游ゴシック"/>
        <family val="3"/>
      </rPr>
      <t>免許番号</t>
    </r>
    <rPh sb="0" eb="4">
      <t>メンキョバンゴウ</t>
    </rPh>
    <phoneticPr fontId="0"/>
  </si>
  <si>
    <r>
      <rPr>
        <sz val="11"/>
        <color theme="1"/>
        <rFont val="游ゴシック"/>
        <family val="3"/>
      </rPr>
      <t>免許権者</t>
    </r>
    <rPh sb="0" eb="4">
      <t>メンキョケンシャ</t>
    </rPh>
    <phoneticPr fontId="0"/>
  </si>
  <si>
    <r>
      <rPr>
        <sz val="11"/>
        <color theme="1"/>
        <rFont val="游ゴシック"/>
        <family val="3"/>
      </rPr>
      <t>免許回次</t>
    </r>
    <phoneticPr fontId="0"/>
  </si>
  <si>
    <r>
      <rPr>
        <sz val="11"/>
        <color theme="1"/>
        <rFont val="游ゴシック"/>
        <family val="3"/>
      </rPr>
      <t>免許年月日</t>
    </r>
    <rPh sb="0" eb="5">
      <t>メンキョネンガッピ</t>
    </rPh>
    <phoneticPr fontId="0"/>
  </si>
  <si>
    <r>
      <rPr>
        <sz val="11"/>
        <color theme="1"/>
        <rFont val="游ゴシック"/>
        <family val="3"/>
      </rPr>
      <t>免許有効期限</t>
    </r>
    <rPh sb="0" eb="6">
      <t>メンキョユウコウキゲン</t>
    </rPh>
    <phoneticPr fontId="0"/>
  </si>
  <si>
    <r>
      <rPr>
        <sz val="11"/>
        <color theme="1"/>
        <rFont val="游ゴシック"/>
        <family val="3"/>
      </rPr>
      <t>自</t>
    </r>
    <rPh sb="0" eb="1">
      <t>ジ</t>
    </rPh>
    <phoneticPr fontId="0"/>
  </si>
  <si>
    <r>
      <rPr>
        <sz val="11"/>
        <color theme="1"/>
        <rFont val="游ゴシック"/>
        <family val="3"/>
      </rPr>
      <t>至</t>
    </r>
    <rPh sb="0" eb="1">
      <t>イタル</t>
    </rPh>
    <phoneticPr fontId="0"/>
  </si>
  <si>
    <t>代表者</t>
    <rPh sb="0" eb="3">
      <t>ダイヒョウシャ</t>
    </rPh>
    <phoneticPr fontId="25"/>
  </si>
  <si>
    <t>記入日</t>
  </si>
  <si>
    <t>年</t>
  </si>
  <si>
    <t>月</t>
  </si>
  <si>
    <t>日</t>
  </si>
  <si>
    <t>支店</t>
    <rPh sb="0" eb="2">
      <t>シテン</t>
    </rPh>
    <phoneticPr fontId="25"/>
  </si>
  <si>
    <t>支店名</t>
    <rPh sb="0" eb="3">
      <t>シテンメイ</t>
    </rPh>
    <phoneticPr fontId="0"/>
  </si>
  <si>
    <t>〒</t>
  </si>
  <si>
    <t>政令使用人</t>
    <rPh sb="0" eb="5">
      <t>セイレイシヨウニン</t>
    </rPh>
    <phoneticPr fontId="25"/>
  </si>
  <si>
    <t>会員情報</t>
    <rPh sb="0" eb="4">
      <t>カイインジョウホウ</t>
    </rPh>
    <phoneticPr fontId="25"/>
  </si>
  <si>
    <t>統一コード</t>
    <rPh sb="0" eb="2">
      <t>トウイツ</t>
    </rPh>
    <phoneticPr fontId="0"/>
  </si>
  <si>
    <t>本支店コード</t>
    <rPh sb="0" eb="3">
      <t>ホンシテン</t>
    </rPh>
    <phoneticPr fontId="0"/>
  </si>
  <si>
    <t>No.</t>
    <phoneticPr fontId="25"/>
  </si>
  <si>
    <t>提　出　書　類</t>
    <rPh sb="0" eb="1">
      <t>テイ</t>
    </rPh>
    <rPh sb="2" eb="3">
      <t>デ</t>
    </rPh>
    <rPh sb="4" eb="5">
      <t>ショ</t>
    </rPh>
    <rPh sb="6" eb="7">
      <t>ルイ</t>
    </rPh>
    <phoneticPr fontId="25"/>
  </si>
  <si>
    <t>必　要　部　数</t>
    <rPh sb="0" eb="1">
      <t>ヒツ</t>
    </rPh>
    <rPh sb="2" eb="3">
      <t>カナメ</t>
    </rPh>
    <rPh sb="4" eb="5">
      <t>ブ</t>
    </rPh>
    <rPh sb="6" eb="7">
      <t>スウ</t>
    </rPh>
    <phoneticPr fontId="25"/>
  </si>
  <si>
    <t>１部</t>
    <rPh sb="1" eb="2">
      <t>ブ</t>
    </rPh>
    <phoneticPr fontId="25"/>
  </si>
  <si>
    <t>ご自身でご用意いただく書類</t>
    <rPh sb="1" eb="3">
      <t>ジシン</t>
    </rPh>
    <rPh sb="5" eb="7">
      <t>ヨウイ</t>
    </rPh>
    <rPh sb="11" eb="13">
      <t>ショルイ</t>
    </rPh>
    <phoneticPr fontId="25"/>
  </si>
  <si>
    <t>廃止届(従たる事務所)</t>
    <rPh sb="0" eb="2">
      <t>ハイシ</t>
    </rPh>
    <rPh sb="2" eb="3">
      <t>トドケ</t>
    </rPh>
    <rPh sb="4" eb="5">
      <t>ジュウ</t>
    </rPh>
    <rPh sb="7" eb="9">
      <t>ジム</t>
    </rPh>
    <rPh sb="9" eb="10">
      <t>ショ</t>
    </rPh>
    <phoneticPr fontId="25"/>
  </si>
  <si>
    <t>変更届出書副本コピー
※但し、岐阜県の受付印のあるもの(添付書類完備)</t>
    <phoneticPr fontId="25"/>
  </si>
  <si>
    <t>支店の廃止に伴う提出書類一覧表</t>
    <rPh sb="0" eb="2">
      <t>シテン</t>
    </rPh>
    <rPh sb="3" eb="5">
      <t>ハイシ</t>
    </rPh>
    <rPh sb="6" eb="7">
      <t>トモナ</t>
    </rPh>
    <rPh sb="8" eb="10">
      <t>テイシュツ</t>
    </rPh>
    <rPh sb="10" eb="12">
      <t>ショルイ</t>
    </rPh>
    <rPh sb="12" eb="14">
      <t>イチラン</t>
    </rPh>
    <rPh sb="14" eb="15">
      <t>ヒョウ</t>
    </rPh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</si>
</sst>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;;;"/>
  </numFmts>
  <fonts count="32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8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游ゴシック"/>
      <family val="3"/>
    </font>
    <font>
      <b/>
      <sz val="14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</fills>
  <borders count="77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0" borderId="0">
      <alignment vertical="center"/>
    </xf>
    <xf numFmtId="0" fontId="6" fillId="0" borderId="0"/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27" fillId="0" borderId="0"/>
    <xf numFmtId="0" fontId="1" fillId="0" borderId="0">
      <alignment vertical="center"/>
    </xf>
  </cellStyleXfs>
  <cellXfs count="283">
    <xf numFmtId="0" fontId="0" fillId="0" borderId="0" xfId="0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18" fillId="0" borderId="0" xfId="0" applyFont="1" applyAlignment="1">
      <alignment vertical="center" wrapText="1"/>
    </xf>
    <xf numFmtId="176" fontId="8" fillId="0" borderId="0" xfId="0" applyNumberFormat="1" applyFont="1">
      <alignment vertical="center"/>
    </xf>
    <xf numFmtId="176" fontId="19" fillId="0" borderId="0" xfId="0" applyNumberFormat="1" applyFont="1">
      <alignment vertical="center"/>
    </xf>
    <xf numFmtId="0" fontId="20" fillId="0" borderId="0" xfId="0" applyFont="1" applyAlignment="1">
      <alignment vertical="center" shrinkToFit="1"/>
    </xf>
    <xf numFmtId="0" fontId="26" fillId="5" borderId="66" xfId="8" applyFont="1" applyFill="1" applyBorder="1" applyAlignment="1">
      <alignment vertical="top"/>
    </xf>
    <xf numFmtId="0" fontId="26" fillId="5" borderId="63" xfId="8" applyFont="1" applyFill="1" applyBorder="1" applyAlignment="1">
      <alignment vertical="top"/>
    </xf>
    <xf numFmtId="0" fontId="26" fillId="5" borderId="64" xfId="8" applyFont="1" applyFill="1" applyBorder="1" applyAlignment="1">
      <alignment vertical="top"/>
    </xf>
    <xf numFmtId="0" fontId="26" fillId="5" borderId="65" xfId="8" applyFont="1" applyFill="1" applyBorder="1" applyAlignment="1">
      <alignment vertical="top"/>
    </xf>
    <xf numFmtId="0" fontId="26" fillId="5" borderId="68" xfId="8" applyFont="1" applyFill="1" applyBorder="1" applyAlignment="1">
      <alignment vertical="top"/>
    </xf>
    <xf numFmtId="0" fontId="26" fillId="0" borderId="0" xfId="8" applyFont="1" applyAlignment="1">
      <alignment vertical="top"/>
    </xf>
    <xf numFmtId="0" fontId="26" fillId="5" borderId="67" xfId="8" applyFont="1" applyFill="1" applyBorder="1" applyAlignment="1">
      <alignment vertical="top"/>
    </xf>
    <xf numFmtId="0" fontId="26" fillId="5" borderId="62" xfId="8" applyFont="1" applyFill="1" applyBorder="1" applyAlignment="1">
      <alignment vertical="top"/>
    </xf>
    <xf numFmtId="0" fontId="26" fillId="5" borderId="65" xfId="0" applyFont="1" applyFill="1" applyBorder="1" applyAlignment="1">
      <alignment vertical="top"/>
    </xf>
    <xf numFmtId="0" fontId="26" fillId="0" borderId="62" xfId="0" applyFont="1" applyBorder="1" applyAlignment="1">
      <alignment vertical="top" shrinkToFit="1"/>
    </xf>
    <xf numFmtId="0" fontId="26" fillId="5" borderId="69" xfId="8" applyFont="1" applyFill="1" applyBorder="1" applyAlignment="1">
      <alignment vertical="top"/>
    </xf>
    <xf numFmtId="0" fontId="26" fillId="0" borderId="0" xfId="0" applyFont="1" applyAlignment="1">
      <alignment vertical="top"/>
    </xf>
    <xf numFmtId="14" fontId="26" fillId="0" borderId="62" xfId="0" applyNumberFormat="1" applyFont="1" applyBorder="1" applyAlignment="1">
      <alignment vertical="top" shrinkToFit="1"/>
    </xf>
    <xf numFmtId="0" fontId="26" fillId="5" borderId="63" xfId="0" applyFont="1" applyFill="1" applyBorder="1" applyAlignment="1">
      <alignment vertical="top"/>
    </xf>
    <xf numFmtId="0" fontId="26" fillId="5" borderId="68" xfId="0" applyFont="1" applyFill="1" applyBorder="1" applyAlignment="1">
      <alignment vertical="top"/>
    </xf>
    <xf numFmtId="49" fontId="26" fillId="0" borderId="62" xfId="0" applyNumberFormat="1" applyFont="1" applyBorder="1" applyAlignment="1">
      <alignment vertical="top" shrinkToFit="1"/>
    </xf>
    <xf numFmtId="0" fontId="26" fillId="5" borderId="67" xfId="0" applyFont="1" applyFill="1" applyBorder="1" applyAlignment="1">
      <alignment vertical="top"/>
    </xf>
    <xf numFmtId="0" fontId="26" fillId="5" borderId="62" xfId="0" applyFont="1" applyFill="1" applyBorder="1" applyAlignment="1">
      <alignment vertical="top"/>
    </xf>
    <xf numFmtId="0" fontId="26" fillId="5" borderId="66" xfId="0" applyFont="1" applyFill="1" applyBorder="1" applyAlignment="1">
      <alignment vertical="top"/>
    </xf>
    <xf numFmtId="0" fontId="26" fillId="5" borderId="69" xfId="0" applyFont="1" applyFill="1" applyBorder="1" applyAlignment="1">
      <alignment vertical="top"/>
    </xf>
    <xf numFmtId="0" fontId="28" fillId="5" borderId="68" xfId="0" applyFont="1" applyFill="1" applyBorder="1" applyAlignment="1">
      <alignment vertical="top"/>
    </xf>
    <xf numFmtId="0" fontId="28" fillId="5" borderId="62" xfId="0" applyFont="1" applyFill="1" applyBorder="1" applyAlignment="1">
      <alignment vertical="top"/>
    </xf>
    <xf numFmtId="0" fontId="30" fillId="0" borderId="0" xfId="0" applyFont="1">
      <alignment vertical="center"/>
    </xf>
    <xf numFmtId="0" fontId="31" fillId="0" borderId="70" xfId="0" applyFont="1" applyBorder="1" applyAlignment="1">
      <alignment horizontal="center" vertical="center"/>
    </xf>
    <xf numFmtId="0" fontId="31" fillId="0" borderId="71" xfId="0" applyFont="1" applyBorder="1" applyAlignment="1">
      <alignment horizontal="center" vertical="center"/>
    </xf>
    <xf numFmtId="0" fontId="31" fillId="0" borderId="72" xfId="0" applyFont="1" applyBorder="1" applyAlignment="1">
      <alignment horizontal="center" vertical="center"/>
    </xf>
    <xf numFmtId="0" fontId="26" fillId="0" borderId="0" xfId="0" applyFont="1">
      <alignment vertical="center"/>
    </xf>
    <xf numFmtId="0" fontId="31" fillId="0" borderId="61" xfId="0" applyFont="1" applyBorder="1" applyAlignment="1">
      <alignment horizontal="center" vertical="center"/>
    </xf>
    <xf numFmtId="0" fontId="31" fillId="0" borderId="73" xfId="0" applyFont="1" applyBorder="1">
      <alignment vertical="center"/>
    </xf>
    <xf numFmtId="0" fontId="31" fillId="0" borderId="74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31" fillId="0" borderId="75" xfId="0" applyFont="1" applyBorder="1" applyAlignment="1">
      <alignment horizontal="center" vertical="center"/>
    </xf>
    <xf numFmtId="0" fontId="31" fillId="0" borderId="76" xfId="0" applyFont="1" applyBorder="1" applyAlignment="1">
      <alignment vertical="center" wrapText="1"/>
    </xf>
    <xf numFmtId="0" fontId="29" fillId="0" borderId="0" xfId="0" applyFont="1" applyAlignment="1">
      <alignment horizontal="center" vertical="center"/>
    </xf>
    <xf numFmtId="0" fontId="9" fillId="3" borderId="1" xfId="0" applyFont="1" applyFill="1" applyBorder="1" applyAlignment="1" applyProtection="1">
      <alignment horizontal="center" vertical="center" shrinkToFit="1"/>
      <protection locked="0"/>
    </xf>
    <xf numFmtId="0" fontId="8" fillId="3" borderId="5" xfId="0" applyFont="1" applyFill="1" applyBorder="1" applyAlignment="1" applyProtection="1">
      <alignment horizontal="center" vertical="center" shrinkToFit="1"/>
      <protection locked="0"/>
    </xf>
    <xf numFmtId="0" fontId="8" fillId="3" borderId="1" xfId="0" applyFont="1" applyFill="1" applyBorder="1" applyAlignment="1" applyProtection="1">
      <alignment horizontal="center" vertical="center" shrinkToFit="1"/>
      <protection locked="0"/>
    </xf>
    <xf numFmtId="0" fontId="8" fillId="3" borderId="13" xfId="0" applyFont="1" applyFill="1" applyBorder="1" applyAlignment="1" applyProtection="1">
      <alignment horizontal="center" vertical="center" shrinkToFit="1"/>
      <protection locked="0"/>
    </xf>
    <xf numFmtId="0" fontId="8" fillId="3" borderId="15" xfId="0" applyFont="1" applyFill="1" applyBorder="1" applyAlignment="1" applyProtection="1">
      <alignment horizontal="center" vertical="center" shrinkToFit="1"/>
      <protection locked="0"/>
    </xf>
    <xf numFmtId="0" fontId="8" fillId="3" borderId="29" xfId="0" applyFont="1" applyFill="1" applyBorder="1" applyAlignment="1" applyProtection="1">
      <alignment horizontal="center" vertical="center" shrinkToFit="1"/>
      <protection locked="0"/>
    </xf>
    <xf numFmtId="0" fontId="8" fillId="3" borderId="38" xfId="0" applyFont="1" applyFill="1" applyBorder="1" applyAlignment="1" applyProtection="1">
      <alignment horizontal="center" vertical="center" shrinkToFit="1"/>
      <protection locked="0"/>
    </xf>
    <xf numFmtId="0" fontId="8" fillId="3" borderId="36" xfId="0" applyFont="1" applyFill="1" applyBorder="1" applyAlignment="1" applyProtection="1">
      <alignment horizontal="center" vertical="center" shrinkToFit="1"/>
      <protection locked="0"/>
    </xf>
    <xf numFmtId="0" fontId="8" fillId="3" borderId="55" xfId="0" applyFont="1" applyFill="1" applyBorder="1" applyAlignment="1" applyProtection="1">
      <alignment horizontal="center" vertical="center" shrinkToFit="1"/>
      <protection locked="0"/>
    </xf>
    <xf numFmtId="0" fontId="18" fillId="0" borderId="0" xfId="0" applyFont="1" applyAlignment="1">
      <alignment horizontal="left" vertical="center" wrapText="1"/>
    </xf>
    <xf numFmtId="0" fontId="18" fillId="0" borderId="7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3" fillId="0" borderId="23" xfId="0" applyFont="1" applyBorder="1" applyAlignment="1">
      <alignment horizontal="center" vertical="center" shrinkToFit="1"/>
    </xf>
    <xf numFmtId="0" fontId="21" fillId="0" borderId="1" xfId="0" applyFont="1" applyBorder="1" applyAlignment="1">
      <alignment horizontal="center" vertical="center" shrinkToFit="1"/>
    </xf>
    <xf numFmtId="0" fontId="21" fillId="0" borderId="24" xfId="0" applyFont="1" applyBorder="1" applyAlignment="1">
      <alignment horizontal="center" vertical="center" shrinkToFit="1"/>
    </xf>
    <xf numFmtId="0" fontId="21" fillId="0" borderId="6" xfId="0" applyFont="1" applyBorder="1" applyAlignment="1">
      <alignment horizontal="center" vertical="center" shrinkToFit="1"/>
    </xf>
    <xf numFmtId="0" fontId="21" fillId="0" borderId="0" xfId="0" applyFont="1" applyAlignment="1">
      <alignment horizontal="center" vertical="center" shrinkToFit="1"/>
    </xf>
    <xf numFmtId="0" fontId="21" fillId="0" borderId="12" xfId="0" applyFont="1" applyBorder="1" applyAlignment="1">
      <alignment horizontal="center" vertical="center" shrinkToFit="1"/>
    </xf>
    <xf numFmtId="0" fontId="21" fillId="0" borderId="41" xfId="0" applyFont="1" applyBorder="1" applyAlignment="1">
      <alignment horizontal="center" vertical="center" shrinkToFit="1"/>
    </xf>
    <xf numFmtId="0" fontId="21" fillId="0" borderId="36" xfId="0" applyFont="1" applyBorder="1" applyAlignment="1">
      <alignment horizontal="center" vertical="center" shrinkToFit="1"/>
    </xf>
    <xf numFmtId="0" fontId="21" fillId="0" borderId="37" xfId="0" applyFont="1" applyBorder="1" applyAlignment="1">
      <alignment horizontal="center" vertical="center" shrinkToFit="1"/>
    </xf>
    <xf numFmtId="0" fontId="8" fillId="3" borderId="9" xfId="0" applyFont="1" applyFill="1" applyBorder="1" applyAlignment="1" applyProtection="1">
      <alignment horizontal="center" vertical="center" shrinkToFit="1"/>
      <protection locked="0"/>
    </xf>
    <xf numFmtId="0" fontId="8" fillId="3" borderId="0" xfId="0" applyFont="1" applyFill="1" applyAlignment="1" applyProtection="1">
      <alignment horizontal="center" vertical="center" shrinkToFit="1"/>
      <protection locked="0"/>
    </xf>
    <xf numFmtId="0" fontId="11" fillId="0" borderId="9" xfId="0" applyFont="1" applyBorder="1" applyAlignment="1">
      <alignment horizontal="center" vertical="center" shrinkToFit="1"/>
    </xf>
    <xf numFmtId="0" fontId="11" fillId="0" borderId="27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1" fillId="0" borderId="28" xfId="0" applyFont="1" applyBorder="1" applyAlignment="1">
      <alignment horizontal="center" vertical="center" shrinkToFit="1"/>
    </xf>
    <xf numFmtId="0" fontId="11" fillId="0" borderId="15" xfId="0" applyFont="1" applyBorder="1" applyAlignment="1">
      <alignment horizontal="center" vertical="center" shrinkToFit="1"/>
    </xf>
    <xf numFmtId="0" fontId="11" fillId="0" borderId="32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wrapText="1" shrinkToFit="1"/>
    </xf>
    <xf numFmtId="0" fontId="11" fillId="0" borderId="0" xfId="0" applyFont="1" applyAlignment="1">
      <alignment horizontal="center" vertical="center" wrapText="1" shrinkToFit="1"/>
    </xf>
    <xf numFmtId="0" fontId="21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center" vertical="center" shrinkToFit="1"/>
    </xf>
    <xf numFmtId="0" fontId="21" fillId="0" borderId="25" xfId="0" applyFont="1" applyBorder="1" applyAlignment="1">
      <alignment horizontal="center" vertical="center" shrinkToFit="1"/>
    </xf>
    <xf numFmtId="0" fontId="21" fillId="0" borderId="2" xfId="0" applyFont="1" applyBorder="1" applyAlignment="1">
      <alignment horizontal="center" vertical="center" shrinkToFit="1"/>
    </xf>
    <xf numFmtId="0" fontId="21" fillId="0" borderId="16" xfId="0" applyFont="1" applyBorder="1" applyAlignment="1">
      <alignment horizontal="center" vertical="center" shrinkToFit="1"/>
    </xf>
    <xf numFmtId="0" fontId="8" fillId="3" borderId="8" xfId="0" applyFont="1" applyFill="1" applyBorder="1" applyAlignment="1" applyProtection="1">
      <alignment horizontal="left" vertical="center" wrapText="1"/>
      <protection locked="0"/>
    </xf>
    <xf numFmtId="0" fontId="8" fillId="3" borderId="9" xfId="0" applyFont="1" applyFill="1" applyBorder="1" applyAlignment="1" applyProtection="1">
      <alignment horizontal="left" vertical="center" wrapText="1"/>
      <protection locked="0"/>
    </xf>
    <xf numFmtId="0" fontId="8" fillId="3" borderId="27" xfId="0" applyFont="1" applyFill="1" applyBorder="1" applyAlignment="1" applyProtection="1">
      <alignment horizontal="left" vertical="center" wrapText="1"/>
      <protection locked="0"/>
    </xf>
    <xf numFmtId="0" fontId="8" fillId="3" borderId="11" xfId="0" applyFont="1" applyFill="1" applyBorder="1" applyAlignment="1" applyProtection="1">
      <alignment horizontal="left" vertical="center" wrapText="1"/>
      <protection locked="0"/>
    </xf>
    <xf numFmtId="0" fontId="8" fillId="3" borderId="0" xfId="0" applyFont="1" applyFill="1" applyAlignment="1" applyProtection="1">
      <alignment horizontal="left" vertical="center" wrapText="1"/>
      <protection locked="0"/>
    </xf>
    <xf numFmtId="0" fontId="8" fillId="3" borderId="28" xfId="0" applyFont="1" applyFill="1" applyBorder="1" applyAlignment="1" applyProtection="1">
      <alignment horizontal="left" vertical="center" wrapText="1"/>
      <protection locked="0"/>
    </xf>
    <xf numFmtId="0" fontId="8" fillId="3" borderId="31" xfId="0" applyFont="1" applyFill="1" applyBorder="1" applyAlignment="1" applyProtection="1">
      <alignment horizontal="left" vertical="center" wrapText="1"/>
      <protection locked="0"/>
    </xf>
    <xf numFmtId="0" fontId="8" fillId="3" borderId="2" xfId="0" applyFont="1" applyFill="1" applyBorder="1" applyAlignment="1" applyProtection="1">
      <alignment horizontal="left" vertical="center" wrapText="1"/>
      <protection locked="0"/>
    </xf>
    <xf numFmtId="0" fontId="8" fillId="3" borderId="3" xfId="0" applyFont="1" applyFill="1" applyBorder="1" applyAlignment="1" applyProtection="1">
      <alignment horizontal="left" vertical="center" wrapText="1"/>
      <protection locked="0"/>
    </xf>
    <xf numFmtId="0" fontId="11" fillId="0" borderId="33" xfId="0" applyFont="1" applyBorder="1" applyAlignment="1">
      <alignment horizontal="center" vertical="center" wrapText="1" shrinkToFit="1"/>
    </xf>
    <xf numFmtId="0" fontId="21" fillId="0" borderId="34" xfId="0" applyFont="1" applyBorder="1" applyAlignment="1">
      <alignment horizontal="center" vertical="center" shrinkToFit="1"/>
    </xf>
    <xf numFmtId="0" fontId="21" fillId="0" borderId="33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24" fillId="0" borderId="1" xfId="0" applyFont="1" applyBorder="1" applyAlignment="1">
      <alignment horizontal="center" vertical="center" shrinkToFit="1"/>
    </xf>
    <xf numFmtId="0" fontId="8" fillId="3" borderId="11" xfId="0" applyFont="1" applyFill="1" applyBorder="1" applyAlignment="1" applyProtection="1">
      <alignment horizontal="left" vertical="center" shrinkToFit="1"/>
      <protection locked="0"/>
    </xf>
    <xf numFmtId="0" fontId="8" fillId="3" borderId="0" xfId="0" applyFont="1" applyFill="1" applyAlignment="1" applyProtection="1">
      <alignment horizontal="left" vertical="center" shrinkToFit="1"/>
      <protection locked="0"/>
    </xf>
    <xf numFmtId="0" fontId="8" fillId="3" borderId="28" xfId="0" applyFont="1" applyFill="1" applyBorder="1" applyAlignment="1" applyProtection="1">
      <alignment horizontal="left" vertical="center" shrinkToFit="1"/>
      <protection locked="0"/>
    </xf>
    <xf numFmtId="0" fontId="8" fillId="3" borderId="31" xfId="0" applyFont="1" applyFill="1" applyBorder="1" applyAlignment="1" applyProtection="1">
      <alignment horizontal="left" vertical="center" shrinkToFit="1"/>
      <protection locked="0"/>
    </xf>
    <xf numFmtId="0" fontId="8" fillId="3" borderId="2" xfId="0" applyFont="1" applyFill="1" applyBorder="1" applyAlignment="1" applyProtection="1">
      <alignment horizontal="left" vertical="center" shrinkToFit="1"/>
      <protection locked="0"/>
    </xf>
    <xf numFmtId="0" fontId="8" fillId="3" borderId="3" xfId="0" applyFont="1" applyFill="1" applyBorder="1" applyAlignment="1" applyProtection="1">
      <alignment horizontal="left" vertical="center" shrinkToFit="1"/>
      <protection locked="0"/>
    </xf>
    <xf numFmtId="0" fontId="11" fillId="0" borderId="4" xfId="0" applyFont="1" applyBorder="1" applyAlignment="1">
      <alignment horizontal="center" vertical="center" shrinkToFit="1"/>
    </xf>
    <xf numFmtId="0" fontId="21" fillId="0" borderId="4" xfId="0" applyFont="1" applyBorder="1" applyAlignment="1">
      <alignment horizontal="center" vertical="center" shrinkToFit="1"/>
    </xf>
    <xf numFmtId="0" fontId="21" fillId="0" borderId="20" xfId="0" applyFont="1" applyBorder="1" applyAlignment="1">
      <alignment horizontal="center" vertical="center" shrinkToFit="1"/>
    </xf>
    <xf numFmtId="0" fontId="21" fillId="0" borderId="15" xfId="0" applyFont="1" applyBorder="1" applyAlignment="1">
      <alignment horizontal="center" vertical="center" shrinkToFit="1"/>
    </xf>
    <xf numFmtId="0" fontId="21" fillId="0" borderId="14" xfId="0" applyFont="1" applyBorder="1" applyAlignment="1">
      <alignment horizontal="center" vertical="center" shrinkToFit="1"/>
    </xf>
    <xf numFmtId="0" fontId="8" fillId="4" borderId="11" xfId="0" applyFont="1" applyFill="1" applyBorder="1" applyAlignment="1" applyProtection="1">
      <alignment horizontal="center" vertical="center" shrinkToFit="1"/>
      <protection locked="0"/>
    </xf>
    <xf numFmtId="0" fontId="8" fillId="4" borderId="0" xfId="0" applyFont="1" applyFill="1" applyAlignment="1" applyProtection="1">
      <alignment horizontal="center" vertical="center" shrinkToFit="1"/>
      <protection locked="0"/>
    </xf>
    <xf numFmtId="0" fontId="8" fillId="4" borderId="13" xfId="0" applyFont="1" applyFill="1" applyBorder="1" applyAlignment="1" applyProtection="1">
      <alignment horizontal="center" vertical="center" shrinkToFit="1"/>
      <protection locked="0"/>
    </xf>
    <xf numFmtId="0" fontId="8" fillId="4" borderId="15" xfId="0" applyFont="1" applyFill="1" applyBorder="1" applyAlignment="1" applyProtection="1">
      <alignment horizontal="center" vertical="center" shrinkToFit="1"/>
      <protection locked="0"/>
    </xf>
    <xf numFmtId="49" fontId="9" fillId="0" borderId="1" xfId="0" applyNumberFormat="1" applyFont="1" applyBorder="1" applyAlignment="1" applyProtection="1">
      <alignment horizontal="center" vertical="center" shrinkToFit="1"/>
      <protection locked="0"/>
    </xf>
    <xf numFmtId="49" fontId="9" fillId="0" borderId="22" xfId="0" applyNumberFormat="1" applyFont="1" applyBorder="1" applyAlignment="1" applyProtection="1">
      <alignment horizontal="center" vertical="center" shrinkToFit="1"/>
      <protection locked="0"/>
    </xf>
    <xf numFmtId="0" fontId="18" fillId="0" borderId="0" xfId="0" applyFont="1" applyAlignment="1">
      <alignment horizontal="center" vertical="center" shrinkToFit="1"/>
    </xf>
    <xf numFmtId="0" fontId="18" fillId="0" borderId="2" xfId="0" applyFont="1" applyBorder="1" applyAlignment="1">
      <alignment horizontal="center" vertical="center" shrinkToFit="1"/>
    </xf>
    <xf numFmtId="0" fontId="17" fillId="0" borderId="23" xfId="0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 shrinkToFit="1"/>
    </xf>
    <xf numFmtId="0" fontId="17" fillId="0" borderId="6" xfId="0" applyFont="1" applyBorder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17" fillId="0" borderId="25" xfId="0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center" vertical="center" shrinkToFit="1"/>
    </xf>
    <xf numFmtId="0" fontId="8" fillId="3" borderId="38" xfId="0" applyFont="1" applyFill="1" applyBorder="1" applyAlignment="1" applyProtection="1">
      <alignment horizontal="left" vertical="center" shrinkToFit="1"/>
      <protection locked="0"/>
    </xf>
    <xf numFmtId="0" fontId="8" fillId="3" borderId="36" xfId="0" applyFont="1" applyFill="1" applyBorder="1" applyAlignment="1" applyProtection="1">
      <alignment horizontal="left" vertical="center" shrinkToFit="1"/>
      <protection locked="0"/>
    </xf>
    <xf numFmtId="0" fontId="8" fillId="3" borderId="39" xfId="0" applyFont="1" applyFill="1" applyBorder="1" applyAlignment="1" applyProtection="1">
      <alignment horizontal="left" vertical="center" shrinkToFit="1"/>
      <protection locked="0"/>
    </xf>
    <xf numFmtId="0" fontId="18" fillId="0" borderId="0" xfId="0" applyFont="1" applyAlignment="1">
      <alignment horizontal="center" shrinkToFit="1"/>
    </xf>
    <xf numFmtId="0" fontId="18" fillId="0" borderId="0" xfId="0" applyFont="1" applyAlignment="1">
      <alignment horizontal="distributed" shrinkToFit="1"/>
    </xf>
    <xf numFmtId="0" fontId="18" fillId="0" borderId="0" xfId="0" applyFont="1" applyAlignment="1">
      <alignment horizontal="center" vertical="top" shrinkToFit="1"/>
    </xf>
    <xf numFmtId="0" fontId="18" fillId="0" borderId="0" xfId="0" applyFont="1" applyAlignment="1">
      <alignment horizontal="distributed" vertical="top" shrinkToFit="1"/>
    </xf>
    <xf numFmtId="0" fontId="11" fillId="0" borderId="49" xfId="0" applyFont="1" applyBorder="1" applyAlignment="1">
      <alignment horizontal="center" vertical="center" textRotation="255" shrinkToFit="1"/>
    </xf>
    <xf numFmtId="0" fontId="21" fillId="0" borderId="7" xfId="0" applyFont="1" applyBorder="1" applyAlignment="1">
      <alignment horizontal="center" vertical="center" textRotation="255" shrinkToFit="1"/>
    </xf>
    <xf numFmtId="0" fontId="21" fillId="0" borderId="50" xfId="0" applyFont="1" applyBorder="1" applyAlignment="1">
      <alignment horizontal="center" vertical="center" textRotation="255" shrinkToFit="1"/>
    </xf>
    <xf numFmtId="0" fontId="21" fillId="0" borderId="4" xfId="0" applyFont="1" applyBorder="1" applyAlignment="1">
      <alignment horizontal="center" vertical="center" textRotation="255" shrinkToFit="1"/>
    </xf>
    <xf numFmtId="0" fontId="21" fillId="0" borderId="0" xfId="0" applyFont="1" applyAlignment="1">
      <alignment horizontal="center" vertical="center" textRotation="255" shrinkToFit="1"/>
    </xf>
    <xf numFmtId="0" fontId="21" fillId="0" borderId="19" xfId="0" applyFont="1" applyBorder="1" applyAlignment="1">
      <alignment horizontal="center" vertical="center" textRotation="255" shrinkToFit="1"/>
    </xf>
    <xf numFmtId="0" fontId="21" fillId="0" borderId="35" xfId="0" applyFont="1" applyBorder="1" applyAlignment="1">
      <alignment horizontal="center" vertical="center" textRotation="255" shrinkToFit="1"/>
    </xf>
    <xf numFmtId="0" fontId="21" fillId="0" borderId="36" xfId="0" applyFont="1" applyBorder="1" applyAlignment="1">
      <alignment horizontal="center" vertical="center" textRotation="255" shrinkToFit="1"/>
    </xf>
    <xf numFmtId="0" fontId="21" fillId="0" borderId="55" xfId="0" applyFont="1" applyBorder="1" applyAlignment="1">
      <alignment horizontal="center" vertical="center" textRotation="255" shrinkToFit="1"/>
    </xf>
    <xf numFmtId="0" fontId="13" fillId="0" borderId="42" xfId="0" applyFont="1" applyBorder="1" applyAlignment="1">
      <alignment horizontal="center" vertical="center" shrinkToFit="1"/>
    </xf>
    <xf numFmtId="0" fontId="23" fillId="0" borderId="43" xfId="0" applyFont="1" applyBorder="1" applyAlignment="1">
      <alignment horizontal="center" vertical="center" shrinkToFit="1"/>
    </xf>
    <xf numFmtId="0" fontId="23" fillId="0" borderId="44" xfId="0" applyFont="1" applyBorder="1" applyAlignment="1">
      <alignment horizontal="center" vertical="center" shrinkToFit="1"/>
    </xf>
    <xf numFmtId="0" fontId="23" fillId="0" borderId="42" xfId="0" applyFont="1" applyBorder="1" applyAlignment="1">
      <alignment horizontal="center" vertical="center" shrinkToFit="1"/>
    </xf>
    <xf numFmtId="0" fontId="21" fillId="0" borderId="42" xfId="0" applyFont="1" applyBorder="1" applyAlignment="1">
      <alignment horizontal="center" vertical="center" shrinkToFit="1"/>
    </xf>
    <xf numFmtId="0" fontId="21" fillId="0" borderId="43" xfId="0" applyFont="1" applyBorder="1" applyAlignment="1">
      <alignment horizontal="center" vertical="center" shrinkToFit="1"/>
    </xf>
    <xf numFmtId="0" fontId="21" fillId="0" borderId="44" xfId="0" applyFont="1" applyBorder="1" applyAlignment="1">
      <alignment horizontal="center" vertical="center" shrinkToFit="1"/>
    </xf>
    <xf numFmtId="0" fontId="8" fillId="3" borderId="54" xfId="0" applyFont="1" applyFill="1" applyBorder="1" applyAlignment="1" applyProtection="1">
      <alignment horizontal="left" vertical="center" shrinkToFit="1"/>
      <protection locked="0"/>
    </xf>
    <xf numFmtId="0" fontId="8" fillId="3" borderId="7" xfId="0" applyFont="1" applyFill="1" applyBorder="1" applyAlignment="1" applyProtection="1">
      <alignment horizontal="left" vertical="center" shrinkToFit="1"/>
      <protection locked="0"/>
    </xf>
    <xf numFmtId="0" fontId="8" fillId="3" borderId="51" xfId="0" applyFont="1" applyFill="1" applyBorder="1" applyAlignment="1" applyProtection="1">
      <alignment horizontal="left" vertical="center" shrinkToFit="1"/>
      <protection locked="0"/>
    </xf>
    <xf numFmtId="0" fontId="20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24" fillId="0" borderId="0" xfId="0" applyFont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29" xfId="0" applyFont="1" applyBorder="1" applyAlignment="1">
      <alignment horizontal="center" vertical="center" shrinkToFit="1"/>
    </xf>
    <xf numFmtId="0" fontId="11" fillId="0" borderId="19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11" fillId="0" borderId="30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25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16" fillId="0" borderId="1" xfId="0" applyFont="1" applyBorder="1" applyAlignment="1">
      <alignment horizontal="left" vertical="center" shrinkToFit="1"/>
    </xf>
    <xf numFmtId="0" fontId="16" fillId="0" borderId="29" xfId="0" applyFont="1" applyBorder="1" applyAlignment="1">
      <alignment horizontal="left" vertical="center" shrinkToFit="1"/>
    </xf>
    <xf numFmtId="0" fontId="16" fillId="0" borderId="0" xfId="0" applyFont="1" applyAlignment="1">
      <alignment horizontal="left" vertical="center" shrinkToFit="1"/>
    </xf>
    <xf numFmtId="0" fontId="16" fillId="0" borderId="19" xfId="0" applyFont="1" applyBorder="1" applyAlignment="1">
      <alignment horizontal="left" vertical="center" shrinkToFit="1"/>
    </xf>
    <xf numFmtId="0" fontId="16" fillId="0" borderId="2" xfId="0" applyFont="1" applyBorder="1" applyAlignment="1">
      <alignment horizontal="left" vertical="center" shrinkToFit="1"/>
    </xf>
    <xf numFmtId="0" fontId="16" fillId="0" borderId="30" xfId="0" applyFont="1" applyBorder="1" applyAlignment="1">
      <alignment horizontal="left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30" xfId="0" applyFont="1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17" fillId="0" borderId="30" xfId="0" applyFont="1" applyBorder="1" applyAlignment="1">
      <alignment horizontal="center" vertical="center" shrinkToFit="1"/>
    </xf>
    <xf numFmtId="0" fontId="17" fillId="0" borderId="42" xfId="0" applyFont="1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49" fontId="18" fillId="0" borderId="1" xfId="0" applyNumberFormat="1" applyFont="1" applyBorder="1" applyAlignment="1">
      <alignment horizontal="center" vertical="center" shrinkToFit="1"/>
    </xf>
    <xf numFmtId="49" fontId="18" fillId="0" borderId="29" xfId="0" applyNumberFormat="1" applyFont="1" applyBorder="1" applyAlignment="1">
      <alignment horizontal="center" vertical="center" shrinkToFit="1"/>
    </xf>
    <xf numFmtId="49" fontId="18" fillId="0" borderId="0" xfId="0" applyNumberFormat="1" applyFont="1" applyAlignment="1">
      <alignment horizontal="center" vertical="center" shrinkToFit="1"/>
    </xf>
    <xf numFmtId="49" fontId="18" fillId="0" borderId="19" xfId="0" applyNumberFormat="1" applyFont="1" applyBorder="1" applyAlignment="1">
      <alignment horizontal="center" vertical="center" shrinkToFit="1"/>
    </xf>
    <xf numFmtId="49" fontId="18" fillId="0" borderId="2" xfId="0" applyNumberFormat="1" applyFont="1" applyBorder="1" applyAlignment="1">
      <alignment horizontal="center" vertical="center" shrinkToFit="1"/>
    </xf>
    <xf numFmtId="49" fontId="18" fillId="0" borderId="30" xfId="0" applyNumberFormat="1" applyFont="1" applyBorder="1" applyAlignment="1">
      <alignment horizontal="center" vertical="center" shrinkToFit="1"/>
    </xf>
    <xf numFmtId="0" fontId="18" fillId="0" borderId="6" xfId="0" applyFont="1" applyBorder="1" applyAlignment="1">
      <alignment horizontal="center" vertical="center" shrinkToFit="1"/>
    </xf>
    <xf numFmtId="0" fontId="18" fillId="0" borderId="25" xfId="0" applyFont="1" applyBorder="1" applyAlignment="1">
      <alignment horizontal="center" vertical="center" shrinkToFit="1"/>
    </xf>
    <xf numFmtId="0" fontId="11" fillId="0" borderId="23" xfId="0" applyFont="1" applyBorder="1" applyAlignment="1">
      <alignment horizontal="center" vertical="center" shrinkToFit="1"/>
    </xf>
    <xf numFmtId="0" fontId="11" fillId="0" borderId="1" xfId="0" applyFont="1" applyBorder="1" applyAlignment="1">
      <alignment vertical="center" shrinkToFit="1"/>
    </xf>
    <xf numFmtId="0" fontId="11" fillId="0" borderId="29" xfId="0" applyFont="1" applyBorder="1" applyAlignment="1">
      <alignment vertical="center" shrinkToFit="1"/>
    </xf>
    <xf numFmtId="0" fontId="11" fillId="0" borderId="6" xfId="0" applyFont="1" applyBorder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11" fillId="0" borderId="19" xfId="0" applyFont="1" applyBorder="1" applyAlignment="1">
      <alignment vertical="center" shrinkToFit="1"/>
    </xf>
    <xf numFmtId="0" fontId="11" fillId="0" borderId="25" xfId="0" applyFont="1" applyBorder="1" applyAlignment="1">
      <alignment vertical="center" shrinkToFit="1"/>
    </xf>
    <xf numFmtId="0" fontId="11" fillId="0" borderId="2" xfId="0" applyFont="1" applyBorder="1" applyAlignment="1">
      <alignment vertical="center" shrinkToFit="1"/>
    </xf>
    <xf numFmtId="0" fontId="11" fillId="0" borderId="30" xfId="0" applyFont="1" applyBorder="1" applyAlignment="1">
      <alignment vertical="center" shrinkToFit="1"/>
    </xf>
    <xf numFmtId="0" fontId="22" fillId="0" borderId="43" xfId="0" applyFont="1" applyBorder="1" applyAlignment="1">
      <alignment vertical="center" shrinkToFit="1"/>
    </xf>
    <xf numFmtId="0" fontId="22" fillId="0" borderId="46" xfId="0" applyFont="1" applyBorder="1" applyAlignment="1">
      <alignment vertical="center" shrinkToFit="1"/>
    </xf>
    <xf numFmtId="0" fontId="0" fillId="0" borderId="46" xfId="0" applyBorder="1" applyAlignment="1">
      <alignment horizontal="center" vertical="center" shrinkToFit="1"/>
    </xf>
    <xf numFmtId="0" fontId="13" fillId="0" borderId="52" xfId="0" applyFont="1" applyBorder="1" applyAlignment="1">
      <alignment horizontal="center" vertical="center" shrinkToFit="1"/>
    </xf>
    <xf numFmtId="0" fontId="23" fillId="0" borderId="40" xfId="0" applyFont="1" applyBorder="1" applyAlignment="1">
      <alignment horizontal="center" vertical="center" shrinkToFit="1"/>
    </xf>
    <xf numFmtId="0" fontId="23" fillId="0" borderId="53" xfId="0" applyFont="1" applyBorder="1" applyAlignment="1">
      <alignment horizontal="center" vertical="center" shrinkToFit="1"/>
    </xf>
    <xf numFmtId="0" fontId="11" fillId="0" borderId="17" xfId="0" applyFont="1" applyBorder="1" applyAlignment="1">
      <alignment horizontal="center" vertical="center" shrinkToFit="1"/>
    </xf>
    <xf numFmtId="0" fontId="21" fillId="0" borderId="9" xfId="0" applyFont="1" applyBorder="1" applyAlignment="1">
      <alignment vertical="center" shrinkToFit="1"/>
    </xf>
    <xf numFmtId="0" fontId="21" fillId="0" borderId="0" xfId="0" applyFont="1" applyAlignment="1">
      <alignment vertical="center" shrinkToFit="1"/>
    </xf>
    <xf numFmtId="0" fontId="21" fillId="0" borderId="20" xfId="0" applyFont="1" applyBorder="1" applyAlignment="1">
      <alignment vertical="center" shrinkToFit="1"/>
    </xf>
    <xf numFmtId="0" fontId="21" fillId="0" borderId="15" xfId="0" applyFont="1" applyBorder="1" applyAlignment="1">
      <alignment vertical="center" shrinkToFit="1"/>
    </xf>
    <xf numFmtId="0" fontId="11" fillId="0" borderId="26" xfId="0" applyFont="1" applyBorder="1" applyAlignment="1">
      <alignment horizontal="center" vertical="center" shrinkToFit="1"/>
    </xf>
    <xf numFmtId="0" fontId="21" fillId="0" borderId="10" xfId="0" applyFont="1" applyBorder="1" applyAlignment="1">
      <alignment vertical="center" shrinkToFit="1"/>
    </xf>
    <xf numFmtId="0" fontId="21" fillId="0" borderId="12" xfId="0" applyFont="1" applyBorder="1" applyAlignment="1">
      <alignment vertical="center" shrinkToFit="1"/>
    </xf>
    <xf numFmtId="0" fontId="21" fillId="0" borderId="45" xfId="0" applyFont="1" applyBorder="1" applyAlignment="1">
      <alignment vertical="center" shrinkToFit="1"/>
    </xf>
    <xf numFmtId="0" fontId="21" fillId="0" borderId="14" xfId="0" applyFont="1" applyBorder="1" applyAlignment="1">
      <alignment vertical="center" shrinkToFit="1"/>
    </xf>
    <xf numFmtId="0" fontId="8" fillId="3" borderId="13" xfId="0" applyFont="1" applyFill="1" applyBorder="1" applyAlignment="1" applyProtection="1">
      <alignment horizontal="left" vertical="center" wrapText="1"/>
      <protection locked="0"/>
    </xf>
    <xf numFmtId="0" fontId="8" fillId="3" borderId="15" xfId="0" applyFont="1" applyFill="1" applyBorder="1" applyAlignment="1" applyProtection="1">
      <alignment horizontal="left" vertical="center" wrapText="1"/>
      <protection locked="0"/>
    </xf>
    <xf numFmtId="0" fontId="8" fillId="3" borderId="32" xfId="0" applyFont="1" applyFill="1" applyBorder="1" applyAlignment="1" applyProtection="1">
      <alignment horizontal="left" vertical="center" wrapText="1"/>
      <protection locked="0"/>
    </xf>
    <xf numFmtId="0" fontId="11" fillId="0" borderId="17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wrapText="1" shrinkToFit="1"/>
    </xf>
    <xf numFmtId="0" fontId="21" fillId="0" borderId="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 shrinkToFit="1"/>
    </xf>
    <xf numFmtId="0" fontId="11" fillId="0" borderId="15" xfId="0" applyFont="1" applyBorder="1" applyAlignment="1">
      <alignment horizontal="center" vertical="center" wrapText="1" shrinkToFit="1"/>
    </xf>
    <xf numFmtId="0" fontId="21" fillId="0" borderId="15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left" vertical="center" shrinkToFit="1"/>
    </xf>
    <xf numFmtId="0" fontId="11" fillId="0" borderId="9" xfId="0" applyFont="1" applyBorder="1" applyAlignment="1">
      <alignment horizontal="left" vertical="center" shrinkToFit="1"/>
    </xf>
    <xf numFmtId="0" fontId="11" fillId="0" borderId="10" xfId="0" applyFont="1" applyBorder="1" applyAlignment="1">
      <alignment horizontal="left" vertical="center" shrinkToFit="1"/>
    </xf>
    <xf numFmtId="0" fontId="11" fillId="0" borderId="6" xfId="0" applyFont="1" applyBorder="1" applyAlignment="1">
      <alignment horizontal="left" vertical="center" shrinkToFit="1"/>
    </xf>
    <xf numFmtId="0" fontId="11" fillId="0" borderId="0" xfId="0" applyFont="1" applyAlignment="1">
      <alignment horizontal="left" vertical="center" shrinkToFit="1"/>
    </xf>
    <xf numFmtId="0" fontId="11" fillId="0" borderId="12" xfId="0" applyFont="1" applyBorder="1" applyAlignment="1">
      <alignment horizontal="left" vertical="center" shrinkToFit="1"/>
    </xf>
    <xf numFmtId="0" fontId="21" fillId="0" borderId="25" xfId="0" applyFont="1" applyBorder="1" applyAlignment="1">
      <alignment horizontal="left" vertical="center" shrinkToFit="1"/>
    </xf>
    <xf numFmtId="0" fontId="21" fillId="0" borderId="2" xfId="0" applyFont="1" applyBorder="1" applyAlignment="1">
      <alignment horizontal="left" vertical="center" shrinkToFit="1"/>
    </xf>
    <xf numFmtId="0" fontId="21" fillId="0" borderId="16" xfId="0" applyFont="1" applyBorder="1" applyAlignment="1">
      <alignment horizontal="left" vertical="center" shrinkToFit="1"/>
    </xf>
    <xf numFmtId="0" fontId="11" fillId="0" borderId="33" xfId="0" applyFont="1" applyBorder="1" applyAlignment="1">
      <alignment horizontal="center" vertical="center" shrinkToFit="1"/>
    </xf>
    <xf numFmtId="0" fontId="11" fillId="0" borderId="34" xfId="0" applyFont="1" applyBorder="1" applyAlignment="1">
      <alignment horizontal="center" vertical="center" shrinkToFit="1"/>
    </xf>
    <xf numFmtId="0" fontId="11" fillId="0" borderId="47" xfId="0" applyFont="1" applyBorder="1" applyAlignment="1">
      <alignment horizontal="center" vertical="center" shrinkToFit="1"/>
    </xf>
    <xf numFmtId="0" fontId="11" fillId="0" borderId="48" xfId="0" applyFont="1" applyBorder="1" applyAlignment="1">
      <alignment horizontal="center" vertical="center" shrinkToFit="1"/>
    </xf>
    <xf numFmtId="0" fontId="21" fillId="0" borderId="48" xfId="0" applyFont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shrinkToFit="1"/>
    </xf>
    <xf numFmtId="0" fontId="11" fillId="0" borderId="56" xfId="0" applyFont="1" applyBorder="1" applyAlignment="1">
      <alignment horizontal="center" vertical="center" shrinkToFit="1"/>
    </xf>
    <xf numFmtId="0" fontId="11" fillId="0" borderId="57" xfId="0" applyFont="1" applyBorder="1" applyAlignment="1">
      <alignment horizontal="center" vertical="center" shrinkToFit="1"/>
    </xf>
    <xf numFmtId="0" fontId="21" fillId="0" borderId="57" xfId="0" applyFont="1" applyBorder="1" applyAlignment="1">
      <alignment horizontal="center" vertical="center" shrinkToFit="1"/>
    </xf>
    <xf numFmtId="0" fontId="11" fillId="0" borderId="15" xfId="0" applyFont="1" applyBorder="1" applyAlignment="1">
      <alignment vertical="center" shrinkToFit="1"/>
    </xf>
    <xf numFmtId="0" fontId="11" fillId="0" borderId="9" xfId="0" applyFont="1" applyBorder="1" applyAlignment="1">
      <alignment vertical="center" shrinkToFi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0" fillId="0" borderId="36" xfId="0" applyFont="1" applyBorder="1" applyAlignment="1">
      <alignment horizontal="left" vertical="center"/>
    </xf>
    <xf numFmtId="0" fontId="18" fillId="0" borderId="5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 shrinkToFit="1"/>
    </xf>
    <xf numFmtId="0" fontId="11" fillId="0" borderId="21" xfId="0" applyFont="1" applyBorder="1" applyAlignment="1">
      <alignment horizontal="center" vertical="center" shrinkToFit="1"/>
    </xf>
    <xf numFmtId="0" fontId="11" fillId="0" borderId="45" xfId="0" applyFont="1" applyBorder="1" applyAlignment="1">
      <alignment horizontal="center" vertical="center" shrinkToFit="1"/>
    </xf>
    <xf numFmtId="0" fontId="18" fillId="0" borderId="0" xfId="0" applyFont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3" xfId="0" applyFont="1" applyBorder="1" applyAlignment="1">
      <alignment vertical="center" shrinkToFit="1"/>
    </xf>
    <xf numFmtId="0" fontId="18" fillId="0" borderId="1" xfId="0" applyFont="1" applyBorder="1" applyAlignment="1">
      <alignment vertical="center" shrinkToFit="1"/>
    </xf>
    <xf numFmtId="0" fontId="18" fillId="0" borderId="29" xfId="0" applyFont="1" applyBorder="1" applyAlignment="1">
      <alignment vertical="center" shrinkToFit="1"/>
    </xf>
    <xf numFmtId="0" fontId="18" fillId="0" borderId="6" xfId="0" applyFont="1" applyBorder="1" applyAlignment="1">
      <alignment vertical="center" shrinkToFit="1"/>
    </xf>
    <xf numFmtId="0" fontId="18" fillId="0" borderId="0" xfId="0" applyFont="1" applyAlignment="1">
      <alignment vertical="center" shrinkToFit="1"/>
    </xf>
    <xf numFmtId="0" fontId="18" fillId="0" borderId="19" xfId="0" applyFont="1" applyBorder="1" applyAlignment="1">
      <alignment vertical="center" shrinkToFit="1"/>
    </xf>
    <xf numFmtId="0" fontId="18" fillId="0" borderId="25" xfId="0" applyFont="1" applyBorder="1" applyAlignment="1">
      <alignment vertical="center" shrinkToFit="1"/>
    </xf>
    <xf numFmtId="0" fontId="18" fillId="0" borderId="2" xfId="0" applyFont="1" applyBorder="1" applyAlignment="1">
      <alignment vertical="center" shrinkToFit="1"/>
    </xf>
    <xf numFmtId="0" fontId="18" fillId="0" borderId="30" xfId="0" applyFont="1" applyBorder="1" applyAlignment="1">
      <alignment vertical="center" shrinkToFit="1"/>
    </xf>
    <xf numFmtId="0" fontId="0" fillId="0" borderId="29" xfId="0" applyBorder="1" applyAlignment="1">
      <alignment vertical="center" shrinkToFit="1"/>
    </xf>
    <xf numFmtId="0" fontId="0" fillId="0" borderId="30" xfId="0" applyBorder="1" applyAlignment="1">
      <alignment vertical="center" shrinkToFit="1"/>
    </xf>
    <xf numFmtId="0" fontId="11" fillId="0" borderId="41" xfId="0" applyFont="1" applyBorder="1" applyAlignment="1">
      <alignment horizontal="center" vertical="center" shrinkToFit="1"/>
    </xf>
    <xf numFmtId="0" fontId="11" fillId="0" borderId="36" xfId="0" applyFont="1" applyBorder="1" applyAlignment="1">
      <alignment horizontal="center" vertical="center" shrinkToFit="1"/>
    </xf>
    <xf numFmtId="0" fontId="11" fillId="0" borderId="55" xfId="0" applyFont="1" applyBorder="1" applyAlignment="1">
      <alignment horizontal="center" vertical="center" shrinkToFit="1"/>
    </xf>
    <xf numFmtId="0" fontId="8" fillId="3" borderId="23" xfId="0" applyFont="1" applyFill="1" applyBorder="1" applyAlignment="1" applyProtection="1">
      <alignment horizontal="left" vertical="center" shrinkToFit="1"/>
      <protection locked="0"/>
    </xf>
    <xf numFmtId="0" fontId="8" fillId="3" borderId="1" xfId="0" applyFont="1" applyFill="1" applyBorder="1" applyAlignment="1" applyProtection="1">
      <alignment horizontal="left" vertical="center" shrinkToFit="1"/>
      <protection locked="0"/>
    </xf>
    <xf numFmtId="0" fontId="8" fillId="3" borderId="22" xfId="0" applyFont="1" applyFill="1" applyBorder="1" applyAlignment="1" applyProtection="1">
      <alignment horizontal="left" vertical="center" shrinkToFit="1"/>
      <protection locked="0"/>
    </xf>
    <xf numFmtId="0" fontId="8" fillId="3" borderId="41" xfId="0" applyFont="1" applyFill="1" applyBorder="1" applyAlignment="1" applyProtection="1">
      <alignment horizontal="left" vertical="center" shrinkToFit="1"/>
      <protection locked="0"/>
    </xf>
    <xf numFmtId="0" fontId="18" fillId="0" borderId="2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 wrapText="1" shrinkToFit="1"/>
    </xf>
    <xf numFmtId="0" fontId="11" fillId="0" borderId="19" xfId="0" applyFont="1" applyBorder="1" applyAlignment="1">
      <alignment horizontal="center" vertical="center" wrapText="1" shrinkToFit="1"/>
    </xf>
    <xf numFmtId="0" fontId="11" fillId="0" borderId="35" xfId="0" applyFont="1" applyBorder="1" applyAlignment="1">
      <alignment horizontal="center" vertical="center" wrapText="1" shrinkToFit="1"/>
    </xf>
    <xf numFmtId="0" fontId="11" fillId="0" borderId="36" xfId="0" applyFont="1" applyBorder="1" applyAlignment="1">
      <alignment horizontal="center" vertical="center" wrapText="1" shrinkToFit="1"/>
    </xf>
    <xf numFmtId="0" fontId="11" fillId="0" borderId="55" xfId="0" applyFont="1" applyBorder="1" applyAlignment="1">
      <alignment horizontal="center" vertical="center" wrapText="1" shrinkToFit="1"/>
    </xf>
    <xf numFmtId="0" fontId="11" fillId="0" borderId="6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11" fillId="0" borderId="59" xfId="0" applyFont="1" applyBorder="1" applyAlignment="1">
      <alignment horizontal="center" vertical="center" shrinkToFit="1"/>
    </xf>
    <xf numFmtId="0" fontId="11" fillId="0" borderId="60" xfId="0" applyFont="1" applyBorder="1" applyAlignment="1">
      <alignment horizontal="center" vertical="center" shrinkToFit="1"/>
    </xf>
    <xf numFmtId="0" fontId="21" fillId="0" borderId="60" xfId="0" applyFont="1" applyBorder="1" applyAlignment="1">
      <alignment horizontal="center" vertical="center" shrinkToFit="1"/>
    </xf>
    <xf numFmtId="0" fontId="18" fillId="0" borderId="0" xfId="0" applyFont="1" applyAlignment="1">
      <alignment horizontal="center" vertical="center" wrapText="1"/>
    </xf>
  </cellXfs>
  <cellStyles count="10">
    <cellStyle name="標準" xfId="0" builtinId="0"/>
    <cellStyle name="標準 2" xfId="1" xr:uid="{00000000-0005-0000-0000-000001000000}"/>
    <cellStyle name="標準 2 2" xfId="2" xr:uid="{00000000-0005-0000-0000-000002000000}"/>
    <cellStyle name="標準 3" xfId="3" xr:uid="{00000000-0005-0000-0000-000003000000}"/>
    <cellStyle name="標準 4" xfId="4" xr:uid="{00000000-0005-0000-0000-000004000000}"/>
    <cellStyle name="標準 5" xfId="7" xr:uid="{5364E87A-135C-424A-86F2-DA6805115198}"/>
    <cellStyle name="標準 6" xfId="8" xr:uid="{4AEF3804-5800-4FBC-BDE5-84FFEC083808}"/>
    <cellStyle name="標準 7" xfId="9" xr:uid="{0FF33D7D-8D97-4A5C-AF63-4FFD3722D05E}"/>
    <cellStyle name="良い 2" xfId="5" xr:uid="{00000000-0005-0000-0000-000006000000}"/>
    <cellStyle name="良い 2 2" xfId="6" xr:uid="{00000000-0005-0000-0000-000007000000}"/>
  </cellStyles>
  <dxfs count="0"/>
  <tableStyles count="0" defaultTableStyle="TableStyleMedium2" defaultPivotStyle="PivotStyleLight16"/>
  <colors>
    <mruColors>
      <color rgb="FFB0C979"/>
      <color rgb="FFCCFFCC"/>
      <color rgb="FF96B7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1</xdr:row>
          <xdr:rowOff>38100</xdr:rowOff>
        </xdr:from>
        <xdr:to>
          <xdr:col>2</xdr:col>
          <xdr:colOff>57150</xdr:colOff>
          <xdr:row>2</xdr:row>
          <xdr:rowOff>133350</xdr:rowOff>
        </xdr:to>
        <xdr:sp macro="" textlink="">
          <xdr:nvSpPr>
            <xdr:cNvPr id="31745" name="Check Box 1" hidden="1">
              <a:extLst>
                <a:ext uri="{63B3BB69-23CF-44E3-9099-C40C66FF867C}">
                  <a14:compatExt spid="_x0000_s31745"/>
                </a:ext>
                <a:ext uri="{FF2B5EF4-FFF2-40B4-BE49-F238E27FC236}">
                  <a16:creationId xmlns:a16="http://schemas.microsoft.com/office/drawing/2014/main" id="{00000000-0008-0000-0100-000001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133350</xdr:colOff>
          <xdr:row>1</xdr:row>
          <xdr:rowOff>19050</xdr:rowOff>
        </xdr:from>
        <xdr:to>
          <xdr:col>28</xdr:col>
          <xdr:colOff>114300</xdr:colOff>
          <xdr:row>3</xdr:row>
          <xdr:rowOff>0</xdr:rowOff>
        </xdr:to>
        <xdr:sp macro="" textlink="">
          <xdr:nvSpPr>
            <xdr:cNvPr id="31846" name="Check Box 102" hidden="1">
              <a:extLst>
                <a:ext uri="{63B3BB69-23CF-44E3-9099-C40C66FF867C}">
                  <a14:compatExt spid="_x0000_s31846"/>
                </a:ext>
                <a:ext uri="{FF2B5EF4-FFF2-40B4-BE49-F238E27FC236}">
                  <a16:creationId xmlns:a16="http://schemas.microsoft.com/office/drawing/2014/main" id="{00000000-0008-0000-0100-000066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zengi\OneDrive\&#12487;&#12473;&#12463;&#12488;&#12483;&#12503;\&#12501;&#12449;&#12452;&#12523;\&#9733;&#9314;&#22793;&#26356;&#12289;&#20837;&#36864;&#20250;\R7&#12288;&#20837;&#20250;&#26360;&#39006;&#31561;\20250328_&#20837;&#20250;.xlsx" TargetMode="External"/><Relationship Id="rId1" Type="http://schemas.openxmlformats.org/officeDocument/2006/relationships/externalLinkPath" Target="/Users/zengi/OneDrive/&#12487;&#12473;&#12463;&#12488;&#12483;&#12503;/&#12501;&#12449;&#12452;&#12523;/&#9733;&#9314;&#22793;&#26356;&#12289;&#20837;&#36864;&#20250;/R7&#12288;&#20837;&#20250;&#26360;&#39006;&#31561;/20250328_&#20837;&#20250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zengi\OneDrive\&#12487;&#12473;&#12463;&#12488;&#12483;&#12503;\&#12501;&#12449;&#12452;&#12523;\&#9733;&#9314;&#22793;&#26356;&#12289;&#20837;&#36864;&#20250;\R6%20&#20837;&#20250;&#26360;&#39006;\&#20027;&#12383;&#12427;&#20107;&#21209;&#25152;&#20837;&#20250;&#30003;&#36796;&#26360;&#39006;(R7.1.15).xlsx" TargetMode="External"/><Relationship Id="rId1" Type="http://schemas.openxmlformats.org/officeDocument/2006/relationships/externalLinkPath" Target="/Users/zengi/OneDrive/&#12487;&#12473;&#12463;&#12488;&#12483;&#12503;/&#12501;&#12449;&#12452;&#12523;/&#9733;&#9314;&#22793;&#26356;&#12289;&#20837;&#36864;&#20250;/R6%20&#20837;&#20250;&#26360;&#39006;/&#20027;&#12383;&#12427;&#20107;&#21209;&#25152;&#20837;&#20250;&#30003;&#36796;&#26360;&#39006;(R7.1.15)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zengi\OneDrive\&#12487;&#12473;&#12463;&#12488;&#12483;&#12503;\&#12501;&#12449;&#12452;&#12523;\&#9733;&#9314;&#22793;&#26356;&#12289;&#20837;&#36864;&#20250;\R7&#12288;&#20837;&#20250;&#26360;&#39006;&#31561;\20250328_&#36864;&#20250;.xlsx" TargetMode="External"/><Relationship Id="rId1" Type="http://schemas.openxmlformats.org/officeDocument/2006/relationships/externalLinkPath" Target="/Users/zengi/OneDrive/&#12487;&#12473;&#12463;&#12488;&#12483;&#12503;/&#12501;&#12449;&#12452;&#12523;/&#9733;&#9314;&#22793;&#26356;&#12289;&#20837;&#36864;&#20250;/R7&#12288;&#20837;&#20250;&#26360;&#39006;&#31561;/20250328_&#36864;&#2025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目次"/>
      <sheetName val="01.入会申込書"/>
      <sheetName val="02.弁済業務保証金分担金納付書"/>
      <sheetName val="03.個人情報（全日）"/>
      <sheetName val="04.個人情報（保証）"/>
      <sheetName val="05.TRA入会申込書"/>
      <sheetName val="06.全日本不動産政治連盟入会申込書"/>
      <sheetName val="07.誓約書"/>
      <sheetName val="08.確約書"/>
      <sheetName val="09.連帯保証人届出書"/>
      <sheetName val="10.代表者届"/>
      <sheetName val="11.専任宅地建物取引士届"/>
      <sheetName val="12.会員台帳（写真貼付）"/>
      <sheetName val="13.従業者名簿"/>
      <sheetName val="14.従業者調書（写真貼付）"/>
      <sheetName val="15.会員実態調査表"/>
      <sheetName val="16.岐阜県本部だよりについて"/>
      <sheetName val="17.アンケート・紹介者"/>
      <sheetName val="base"/>
      <sheetName val="daisei"/>
      <sheetName val="sentor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>
        <row r="3">
          <cell r="A3" t="str">
            <v>代表者</v>
          </cell>
        </row>
        <row r="4">
          <cell r="A4" t="str">
            <v>代表者2</v>
          </cell>
        </row>
        <row r="5">
          <cell r="A5" t="str">
            <v>政令使用人</v>
          </cell>
        </row>
      </sheetData>
      <sheetData sheetId="20">
        <row r="3">
          <cell r="A3" t="str">
            <v>専任取引士1</v>
          </cell>
        </row>
        <row r="4">
          <cell r="A4" t="str">
            <v>専任取引士2</v>
          </cell>
        </row>
        <row r="5">
          <cell r="A5" t="str">
            <v>専任取引士3</v>
          </cell>
        </row>
        <row r="6">
          <cell r="A6" t="str">
            <v>専任取引士4</v>
          </cell>
        </row>
        <row r="7">
          <cell r="A7" t="str">
            <v>専任取引士5</v>
          </cell>
        </row>
        <row r="8">
          <cell r="A8" t="str">
            <v>専任取引士6</v>
          </cell>
        </row>
        <row r="9">
          <cell r="A9" t="str">
            <v>専任取引士7</v>
          </cell>
        </row>
        <row r="10">
          <cell r="A10" t="str">
            <v>専任取引士8</v>
          </cell>
        </row>
        <row r="11">
          <cell r="A11" t="str">
            <v>専任取引士9</v>
          </cell>
        </row>
        <row r="12">
          <cell r="A12" t="str">
            <v>専任取引士10</v>
          </cell>
        </row>
        <row r="13">
          <cell r="A13" t="str">
            <v>専任取引士11</v>
          </cell>
        </row>
        <row r="14">
          <cell r="A14" t="str">
            <v>専任取引士12</v>
          </cell>
        </row>
        <row r="15">
          <cell r="A15" t="str">
            <v>専任取引士13</v>
          </cell>
        </row>
        <row r="16">
          <cell r="A16" t="str">
            <v>専任取引士14</v>
          </cell>
        </row>
        <row r="17">
          <cell r="A17" t="str">
            <v>専任取引士15</v>
          </cell>
        </row>
        <row r="18">
          <cell r="A18" t="str">
            <v>専任取引士16</v>
          </cell>
        </row>
        <row r="19">
          <cell r="A19" t="str">
            <v>専任取引士17</v>
          </cell>
        </row>
        <row r="20">
          <cell r="A20" t="str">
            <v>専任取引士18</v>
          </cell>
        </row>
        <row r="21">
          <cell r="A21" t="str">
            <v>専任取引士19</v>
          </cell>
        </row>
        <row r="22">
          <cell r="A22" t="str">
            <v>専任取引士20</v>
          </cell>
        </row>
        <row r="23">
          <cell r="A23" t="str">
            <v>専任取引士21</v>
          </cell>
        </row>
        <row r="24">
          <cell r="A24" t="str">
            <v>専任取引士22</v>
          </cell>
        </row>
        <row r="25">
          <cell r="A25" t="str">
            <v>専任取引士23</v>
          </cell>
        </row>
        <row r="26">
          <cell r="A26" t="str">
            <v>専任取引士24</v>
          </cell>
        </row>
        <row r="27">
          <cell r="A27" t="str">
            <v>専任取引士25</v>
          </cell>
        </row>
        <row r="28">
          <cell r="A28" t="str">
            <v>専任取引士26</v>
          </cell>
        </row>
        <row r="29">
          <cell r="A29" t="str">
            <v>専任取引士27</v>
          </cell>
        </row>
        <row r="30">
          <cell r="A30" t="str">
            <v>専任取引士28</v>
          </cell>
        </row>
        <row r="31">
          <cell r="A31" t="str">
            <v>専任取引士29</v>
          </cell>
        </row>
        <row r="32">
          <cell r="A32" t="str">
            <v>専任取引士30</v>
          </cell>
        </row>
        <row r="33">
          <cell r="A33" t="str">
            <v>専任取引士31</v>
          </cell>
        </row>
        <row r="34">
          <cell r="A34" t="str">
            <v>専任取引士32</v>
          </cell>
        </row>
        <row r="35">
          <cell r="A35" t="str">
            <v>専任取引士33</v>
          </cell>
        </row>
        <row r="36">
          <cell r="A36" t="str">
            <v>専任取引士34</v>
          </cell>
        </row>
        <row r="37">
          <cell r="A37" t="str">
            <v>専任取引士35</v>
          </cell>
        </row>
        <row r="38">
          <cell r="A38" t="str">
            <v>専任取引士36</v>
          </cell>
        </row>
        <row r="39">
          <cell r="A39" t="str">
            <v>専任取引士37</v>
          </cell>
        </row>
        <row r="40">
          <cell r="A40" t="str">
            <v>専任取引士38</v>
          </cell>
        </row>
        <row r="41">
          <cell r="A41" t="str">
            <v>専任取引士39</v>
          </cell>
        </row>
        <row r="42">
          <cell r="A42" t="str">
            <v>専任取引士40</v>
          </cell>
        </row>
        <row r="43">
          <cell r="A43" t="str">
            <v>専任取引士41</v>
          </cell>
        </row>
        <row r="44">
          <cell r="A44" t="str">
            <v>専任取引士42</v>
          </cell>
        </row>
        <row r="45">
          <cell r="A45" t="str">
            <v>専任取引士43</v>
          </cell>
        </row>
        <row r="46">
          <cell r="A46" t="str">
            <v>専任取引士44</v>
          </cell>
        </row>
        <row r="47">
          <cell r="A47" t="str">
            <v>専任取引士45</v>
          </cell>
        </row>
        <row r="48">
          <cell r="A48" t="str">
            <v>専任取引士46</v>
          </cell>
        </row>
        <row r="49">
          <cell r="A49" t="str">
            <v>専任取引士47</v>
          </cell>
        </row>
        <row r="50">
          <cell r="A50" t="str">
            <v>専任取引士48</v>
          </cell>
        </row>
        <row r="51">
          <cell r="A51" t="str">
            <v>専任取引士49</v>
          </cell>
        </row>
        <row r="52">
          <cell r="A52" t="str">
            <v>専任取引士50</v>
          </cell>
        </row>
        <row r="53">
          <cell r="A53" t="str">
            <v>専任取引士51</v>
          </cell>
        </row>
        <row r="54">
          <cell r="A54" t="str">
            <v>専任取引士52</v>
          </cell>
        </row>
        <row r="55">
          <cell r="A55" t="str">
            <v>専任取引士53</v>
          </cell>
        </row>
        <row r="56">
          <cell r="A56" t="str">
            <v>専任取引士54</v>
          </cell>
        </row>
        <row r="57">
          <cell r="A57" t="str">
            <v>専任取引士55</v>
          </cell>
        </row>
        <row r="58">
          <cell r="A58" t="str">
            <v>専任取引士56</v>
          </cell>
        </row>
        <row r="59">
          <cell r="A59" t="str">
            <v>専任取引士57</v>
          </cell>
        </row>
        <row r="60">
          <cell r="A60" t="str">
            <v>専任取引士58</v>
          </cell>
        </row>
        <row r="61">
          <cell r="A61" t="str">
            <v>専任取引士59</v>
          </cell>
        </row>
        <row r="62">
          <cell r="A62" t="str">
            <v>専任取引士60</v>
          </cell>
        </row>
        <row r="63">
          <cell r="A63" t="str">
            <v>専任取引士61</v>
          </cell>
        </row>
        <row r="64">
          <cell r="A64" t="str">
            <v>専任取引士62</v>
          </cell>
        </row>
        <row r="65">
          <cell r="A65" t="str">
            <v>専任取引士63</v>
          </cell>
        </row>
        <row r="66">
          <cell r="A66" t="str">
            <v>専任取引士64</v>
          </cell>
        </row>
        <row r="67">
          <cell r="A67" t="str">
            <v>専任取引士65</v>
          </cell>
        </row>
        <row r="68">
          <cell r="A68" t="str">
            <v>専任取引士66</v>
          </cell>
        </row>
        <row r="69">
          <cell r="A69" t="str">
            <v>専任取引士67</v>
          </cell>
        </row>
        <row r="70">
          <cell r="A70" t="str">
            <v>専任取引士68</v>
          </cell>
        </row>
        <row r="71">
          <cell r="A71" t="str">
            <v>専任取引士69</v>
          </cell>
        </row>
        <row r="72">
          <cell r="A72" t="str">
            <v>専任取引士70</v>
          </cell>
        </row>
        <row r="73">
          <cell r="A73" t="str">
            <v>専任取引士71</v>
          </cell>
        </row>
        <row r="74">
          <cell r="A74" t="str">
            <v>専任取引士72</v>
          </cell>
        </row>
        <row r="75">
          <cell r="A75" t="str">
            <v>専任取引士73</v>
          </cell>
        </row>
        <row r="76">
          <cell r="A76" t="str">
            <v>専任取引士74</v>
          </cell>
        </row>
        <row r="77">
          <cell r="A77" t="str">
            <v>専任取引士75</v>
          </cell>
        </row>
        <row r="78">
          <cell r="A78" t="str">
            <v>専任取引士76</v>
          </cell>
        </row>
        <row r="79">
          <cell r="A79" t="str">
            <v>専任取引士77</v>
          </cell>
        </row>
        <row r="80">
          <cell r="A80" t="str">
            <v>専任取引士78</v>
          </cell>
        </row>
        <row r="81">
          <cell r="A81" t="str">
            <v>専任取引士79</v>
          </cell>
        </row>
        <row r="82">
          <cell r="A82" t="str">
            <v>専任取引士80</v>
          </cell>
        </row>
        <row r="83">
          <cell r="A83" t="str">
            <v>専任取引士81</v>
          </cell>
        </row>
        <row r="84">
          <cell r="A84" t="str">
            <v>専任取引士82</v>
          </cell>
        </row>
        <row r="85">
          <cell r="A85" t="str">
            <v>専任取引士83</v>
          </cell>
        </row>
        <row r="86">
          <cell r="A86" t="str">
            <v>専任取引士84</v>
          </cell>
        </row>
        <row r="87">
          <cell r="A87" t="str">
            <v>専任取引士85</v>
          </cell>
        </row>
        <row r="88">
          <cell r="A88" t="str">
            <v>専任取引士86</v>
          </cell>
        </row>
        <row r="89">
          <cell r="A89" t="str">
            <v>専任取引士87</v>
          </cell>
        </row>
        <row r="90">
          <cell r="A90" t="str">
            <v>専任取引士88</v>
          </cell>
        </row>
        <row r="91">
          <cell r="A91" t="str">
            <v>専任取引士89</v>
          </cell>
        </row>
        <row r="92">
          <cell r="A92" t="str">
            <v>専任取引士90</v>
          </cell>
        </row>
        <row r="93">
          <cell r="A93" t="str">
            <v>専任取引士91</v>
          </cell>
        </row>
        <row r="94">
          <cell r="A94" t="str">
            <v>専任取引士92</v>
          </cell>
        </row>
        <row r="95">
          <cell r="A95" t="str">
            <v>専任取引士93</v>
          </cell>
        </row>
        <row r="96">
          <cell r="A96" t="str">
            <v>専任取引士94</v>
          </cell>
        </row>
        <row r="97">
          <cell r="A97" t="str">
            <v>専任取引士95</v>
          </cell>
        </row>
        <row r="98">
          <cell r="A98" t="str">
            <v>専任取引士96</v>
          </cell>
        </row>
        <row r="99">
          <cell r="A99" t="str">
            <v>専任取引士97</v>
          </cell>
        </row>
        <row r="100">
          <cell r="A100" t="str">
            <v>専任取引士98</v>
          </cell>
        </row>
        <row r="101">
          <cell r="A101" t="str">
            <v>専任取引士99</v>
          </cell>
        </row>
        <row r="102">
          <cell r="A102" t="str">
            <v>専任取引士100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目次"/>
      <sheetName val="1.入会申込書"/>
      <sheetName val="2.会員台帳（写真貼付）"/>
      <sheetName val="3.確約書"/>
      <sheetName val="4.誓約書"/>
      <sheetName val="5.弁済業務保証金分担金納付書"/>
      <sheetName val="6.連帯保証人届出書"/>
      <sheetName val="7.従業者名簿"/>
      <sheetName val="8.従業者調書（写真貼付）"/>
      <sheetName val="9.会員実態調査表"/>
      <sheetName val="10.岐阜県本部だよりについて"/>
      <sheetName val="11.個人情報（全日）"/>
      <sheetName val="12.個人情報（保証）"/>
      <sheetName val="13.代表者届"/>
      <sheetName val="14.専任宅地建物取引士届"/>
      <sheetName val="15.TRA入会申込書"/>
      <sheetName val="16.全日本不動産政治連盟入会申込書"/>
      <sheetName val="base"/>
      <sheetName val="daisei"/>
      <sheetName val="sentor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">
          <cell r="A3" t="str">
            <v>代表者</v>
          </cell>
        </row>
        <row r="4">
          <cell r="A4" t="str">
            <v>代表者2</v>
          </cell>
        </row>
        <row r="5">
          <cell r="A5" t="str">
            <v>政令使用人</v>
          </cell>
        </row>
      </sheetData>
      <sheetData sheetId="19">
        <row r="3">
          <cell r="A3" t="str">
            <v>専任取引士1</v>
          </cell>
        </row>
        <row r="4">
          <cell r="A4" t="str">
            <v>専任取引士2</v>
          </cell>
        </row>
        <row r="5">
          <cell r="A5" t="str">
            <v>専任取引士3</v>
          </cell>
        </row>
        <row r="6">
          <cell r="A6" t="str">
            <v>専任取引士4</v>
          </cell>
        </row>
        <row r="7">
          <cell r="A7" t="str">
            <v>専任取引士5</v>
          </cell>
        </row>
        <row r="8">
          <cell r="A8" t="str">
            <v>専任取引士6</v>
          </cell>
        </row>
        <row r="9">
          <cell r="A9" t="str">
            <v>専任取引士7</v>
          </cell>
        </row>
        <row r="10">
          <cell r="A10" t="str">
            <v>専任取引士8</v>
          </cell>
        </row>
        <row r="11">
          <cell r="A11" t="str">
            <v>専任取引士9</v>
          </cell>
        </row>
        <row r="12">
          <cell r="A12" t="str">
            <v>専任取引士10</v>
          </cell>
        </row>
        <row r="13">
          <cell r="A13" t="str">
            <v>専任取引士11</v>
          </cell>
        </row>
        <row r="14">
          <cell r="A14" t="str">
            <v>専任取引士12</v>
          </cell>
        </row>
        <row r="15">
          <cell r="A15" t="str">
            <v>専任取引士13</v>
          </cell>
        </row>
        <row r="16">
          <cell r="A16" t="str">
            <v>専任取引士14</v>
          </cell>
        </row>
        <row r="17">
          <cell r="A17" t="str">
            <v>専任取引士15</v>
          </cell>
        </row>
        <row r="18">
          <cell r="A18" t="str">
            <v>専任取引士16</v>
          </cell>
        </row>
        <row r="19">
          <cell r="A19" t="str">
            <v>専任取引士17</v>
          </cell>
        </row>
        <row r="20">
          <cell r="A20" t="str">
            <v>専任取引士18</v>
          </cell>
        </row>
        <row r="21">
          <cell r="A21" t="str">
            <v>専任取引士19</v>
          </cell>
        </row>
        <row r="22">
          <cell r="A22" t="str">
            <v>専任取引士20</v>
          </cell>
        </row>
        <row r="23">
          <cell r="A23" t="str">
            <v>専任取引士21</v>
          </cell>
        </row>
        <row r="24">
          <cell r="A24" t="str">
            <v>専任取引士22</v>
          </cell>
        </row>
        <row r="25">
          <cell r="A25" t="str">
            <v>専任取引士23</v>
          </cell>
        </row>
        <row r="26">
          <cell r="A26" t="str">
            <v>専任取引士24</v>
          </cell>
        </row>
        <row r="27">
          <cell r="A27" t="str">
            <v>専任取引士25</v>
          </cell>
        </row>
        <row r="28">
          <cell r="A28" t="str">
            <v>専任取引士26</v>
          </cell>
        </row>
        <row r="29">
          <cell r="A29" t="str">
            <v>専任取引士27</v>
          </cell>
        </row>
        <row r="30">
          <cell r="A30" t="str">
            <v>専任取引士28</v>
          </cell>
        </row>
        <row r="31">
          <cell r="A31" t="str">
            <v>専任取引士29</v>
          </cell>
        </row>
        <row r="32">
          <cell r="A32" t="str">
            <v>専任取引士30</v>
          </cell>
        </row>
        <row r="33">
          <cell r="A33" t="str">
            <v>専任取引士31</v>
          </cell>
        </row>
        <row r="34">
          <cell r="A34" t="str">
            <v>専任取引士32</v>
          </cell>
        </row>
        <row r="35">
          <cell r="A35" t="str">
            <v>専任取引士33</v>
          </cell>
        </row>
        <row r="36">
          <cell r="A36" t="str">
            <v>専任取引士34</v>
          </cell>
        </row>
        <row r="37">
          <cell r="A37" t="str">
            <v>専任取引士35</v>
          </cell>
        </row>
        <row r="38">
          <cell r="A38" t="str">
            <v>専任取引士36</v>
          </cell>
        </row>
        <row r="39">
          <cell r="A39" t="str">
            <v>専任取引士37</v>
          </cell>
        </row>
        <row r="40">
          <cell r="A40" t="str">
            <v>専任取引士38</v>
          </cell>
        </row>
        <row r="41">
          <cell r="A41" t="str">
            <v>専任取引士39</v>
          </cell>
        </row>
        <row r="42">
          <cell r="A42" t="str">
            <v>専任取引士40</v>
          </cell>
        </row>
        <row r="43">
          <cell r="A43" t="str">
            <v>専任取引士41</v>
          </cell>
        </row>
        <row r="44">
          <cell r="A44" t="str">
            <v>専任取引士42</v>
          </cell>
        </row>
        <row r="45">
          <cell r="A45" t="str">
            <v>専任取引士43</v>
          </cell>
        </row>
        <row r="46">
          <cell r="A46" t="str">
            <v>専任取引士44</v>
          </cell>
        </row>
        <row r="47">
          <cell r="A47" t="str">
            <v>専任取引士45</v>
          </cell>
        </row>
        <row r="48">
          <cell r="A48" t="str">
            <v>専任取引士46</v>
          </cell>
        </row>
        <row r="49">
          <cell r="A49" t="str">
            <v>専任取引士47</v>
          </cell>
        </row>
        <row r="50">
          <cell r="A50" t="str">
            <v>専任取引士48</v>
          </cell>
        </row>
        <row r="51">
          <cell r="A51" t="str">
            <v>専任取引士49</v>
          </cell>
        </row>
        <row r="52">
          <cell r="A52" t="str">
            <v>専任取引士50</v>
          </cell>
        </row>
        <row r="53">
          <cell r="A53" t="str">
            <v>専任取引士51</v>
          </cell>
        </row>
        <row r="54">
          <cell r="A54" t="str">
            <v>専任取引士52</v>
          </cell>
        </row>
        <row r="55">
          <cell r="A55" t="str">
            <v>専任取引士53</v>
          </cell>
        </row>
        <row r="56">
          <cell r="A56" t="str">
            <v>専任取引士54</v>
          </cell>
        </row>
        <row r="57">
          <cell r="A57" t="str">
            <v>専任取引士55</v>
          </cell>
        </row>
        <row r="58">
          <cell r="A58" t="str">
            <v>専任取引士56</v>
          </cell>
        </row>
        <row r="59">
          <cell r="A59" t="str">
            <v>専任取引士57</v>
          </cell>
        </row>
        <row r="60">
          <cell r="A60" t="str">
            <v>専任取引士58</v>
          </cell>
        </row>
        <row r="61">
          <cell r="A61" t="str">
            <v>専任取引士59</v>
          </cell>
        </row>
        <row r="62">
          <cell r="A62" t="str">
            <v>専任取引士60</v>
          </cell>
        </row>
        <row r="63">
          <cell r="A63" t="str">
            <v>専任取引士61</v>
          </cell>
        </row>
        <row r="64">
          <cell r="A64" t="str">
            <v>専任取引士62</v>
          </cell>
        </row>
        <row r="65">
          <cell r="A65" t="str">
            <v>専任取引士63</v>
          </cell>
        </row>
        <row r="66">
          <cell r="A66" t="str">
            <v>専任取引士64</v>
          </cell>
        </row>
        <row r="67">
          <cell r="A67" t="str">
            <v>専任取引士65</v>
          </cell>
        </row>
        <row r="68">
          <cell r="A68" t="str">
            <v>専任取引士66</v>
          </cell>
        </row>
        <row r="69">
          <cell r="A69" t="str">
            <v>専任取引士67</v>
          </cell>
        </row>
        <row r="70">
          <cell r="A70" t="str">
            <v>専任取引士68</v>
          </cell>
        </row>
        <row r="71">
          <cell r="A71" t="str">
            <v>専任取引士69</v>
          </cell>
        </row>
        <row r="72">
          <cell r="A72" t="str">
            <v>専任取引士70</v>
          </cell>
        </row>
        <row r="73">
          <cell r="A73" t="str">
            <v>専任取引士71</v>
          </cell>
        </row>
        <row r="74">
          <cell r="A74" t="str">
            <v>専任取引士72</v>
          </cell>
        </row>
        <row r="75">
          <cell r="A75" t="str">
            <v>専任取引士73</v>
          </cell>
        </row>
        <row r="76">
          <cell r="A76" t="str">
            <v>専任取引士74</v>
          </cell>
        </row>
        <row r="77">
          <cell r="A77" t="str">
            <v>専任取引士75</v>
          </cell>
        </row>
        <row r="78">
          <cell r="A78" t="str">
            <v>専任取引士76</v>
          </cell>
        </row>
        <row r="79">
          <cell r="A79" t="str">
            <v>専任取引士77</v>
          </cell>
        </row>
        <row r="80">
          <cell r="A80" t="str">
            <v>専任取引士78</v>
          </cell>
        </row>
        <row r="81">
          <cell r="A81" t="str">
            <v>専任取引士79</v>
          </cell>
        </row>
        <row r="82">
          <cell r="A82" t="str">
            <v>専任取引士80</v>
          </cell>
        </row>
        <row r="83">
          <cell r="A83" t="str">
            <v>専任取引士81</v>
          </cell>
        </row>
        <row r="84">
          <cell r="A84" t="str">
            <v>専任取引士82</v>
          </cell>
        </row>
        <row r="85">
          <cell r="A85" t="str">
            <v>専任取引士83</v>
          </cell>
        </row>
        <row r="86">
          <cell r="A86" t="str">
            <v>専任取引士84</v>
          </cell>
        </row>
        <row r="87">
          <cell r="A87" t="str">
            <v>専任取引士85</v>
          </cell>
        </row>
        <row r="88">
          <cell r="A88" t="str">
            <v>専任取引士86</v>
          </cell>
        </row>
        <row r="89">
          <cell r="A89" t="str">
            <v>専任取引士87</v>
          </cell>
        </row>
        <row r="90">
          <cell r="A90" t="str">
            <v>専任取引士88</v>
          </cell>
        </row>
        <row r="91">
          <cell r="A91" t="str">
            <v>専任取引士89</v>
          </cell>
        </row>
        <row r="92">
          <cell r="A92" t="str">
            <v>専任取引士90</v>
          </cell>
        </row>
        <row r="93">
          <cell r="A93" t="str">
            <v>専任取引士91</v>
          </cell>
        </row>
        <row r="94">
          <cell r="A94" t="str">
            <v>専任取引士92</v>
          </cell>
        </row>
        <row r="95">
          <cell r="A95" t="str">
            <v>専任取引士93</v>
          </cell>
        </row>
        <row r="96">
          <cell r="A96" t="str">
            <v>専任取引士94</v>
          </cell>
        </row>
        <row r="97">
          <cell r="A97" t="str">
            <v>専任取引士95</v>
          </cell>
        </row>
        <row r="98">
          <cell r="A98" t="str">
            <v>専任取引士96</v>
          </cell>
        </row>
        <row r="99">
          <cell r="A99" t="str">
            <v>専任取引士97</v>
          </cell>
        </row>
        <row r="100">
          <cell r="A100" t="str">
            <v>専任取引士98</v>
          </cell>
        </row>
        <row r="101">
          <cell r="A101" t="str">
            <v>専任取引士99</v>
          </cell>
        </row>
        <row r="102">
          <cell r="A102" t="str">
            <v>専任取引士100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目次"/>
      <sheetName val="01.退会届"/>
      <sheetName val="02.承諾書"/>
      <sheetName val="base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2011F-815C-48F3-A35C-FCD24E9980EC}">
  <sheetPr>
    <pageSetUpPr fitToPage="1"/>
  </sheetPr>
  <dimension ref="A1:C8"/>
  <sheetViews>
    <sheetView tabSelected="1" view="pageLayout" zoomScaleNormal="100" workbookViewId="0">
      <selection sqref="A1:C1"/>
    </sheetView>
  </sheetViews>
  <sheetFormatPr defaultColWidth="8.75" defaultRowHeight="18.75" x14ac:dyDescent="0.15"/>
  <cols>
    <col min="1" max="1" width="6.5" style="33" customWidth="1"/>
    <col min="2" max="2" width="71.875" style="33" customWidth="1"/>
    <col min="3" max="3" width="20.5" style="33" customWidth="1"/>
    <col min="4" max="4" width="8.75" style="33"/>
    <col min="5" max="5" width="9" style="33" customWidth="1"/>
    <col min="6" max="16384" width="8.75" style="33"/>
  </cols>
  <sheetData>
    <row r="1" spans="1:3" s="29" customFormat="1" ht="56.85" customHeight="1" thickBot="1" x14ac:dyDescent="0.2">
      <c r="A1" s="40" t="s">
        <v>166</v>
      </c>
      <c r="B1" s="40"/>
      <c r="C1" s="40"/>
    </row>
    <row r="2" spans="1:3" ht="42.6" customHeight="1" thickBot="1" x14ac:dyDescent="0.2">
      <c r="A2" s="30" t="s">
        <v>159</v>
      </c>
      <c r="B2" s="31" t="s">
        <v>160</v>
      </c>
      <c r="C2" s="32" t="s">
        <v>161</v>
      </c>
    </row>
    <row r="3" spans="1:3" ht="42.6" customHeight="1" thickTop="1" thickBot="1" x14ac:dyDescent="0.2">
      <c r="A3" s="34">
        <v>1</v>
      </c>
      <c r="B3" s="35" t="s">
        <v>164</v>
      </c>
      <c r="C3" s="36" t="s">
        <v>162</v>
      </c>
    </row>
    <row r="4" spans="1:3" ht="24.95" customHeight="1" x14ac:dyDescent="0.15"/>
    <row r="5" spans="1:3" ht="24.95" customHeight="1" x14ac:dyDescent="0.15">
      <c r="A5" s="37"/>
    </row>
    <row r="6" spans="1:3" ht="56.85" customHeight="1" thickBot="1" x14ac:dyDescent="0.2">
      <c r="A6" s="40" t="s">
        <v>163</v>
      </c>
      <c r="B6" s="40"/>
      <c r="C6" s="40"/>
    </row>
    <row r="7" spans="1:3" ht="42.6" customHeight="1" thickBot="1" x14ac:dyDescent="0.2">
      <c r="A7" s="30" t="s">
        <v>159</v>
      </c>
      <c r="B7" s="31" t="s">
        <v>160</v>
      </c>
      <c r="C7" s="32" t="s">
        <v>161</v>
      </c>
    </row>
    <row r="8" spans="1:3" ht="42.6" customHeight="1" thickTop="1" thickBot="1" x14ac:dyDescent="0.2">
      <c r="A8" s="38">
        <v>1</v>
      </c>
      <c r="B8" s="39" t="s">
        <v>165</v>
      </c>
      <c r="C8" s="36" t="s">
        <v>162</v>
      </c>
    </row>
  </sheetData>
  <mergeCells count="2">
    <mergeCell ref="A1:C1"/>
    <mergeCell ref="A6:C6"/>
  </mergeCells>
  <phoneticPr fontId="25"/>
  <pageMargins left="0.7" right="0.7" top="0.75" bottom="0.75" header="0.3" footer="0.3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23">
    <tabColor rgb="FFB0C979"/>
  </sheetPr>
  <dimension ref="A1:FC92"/>
  <sheetViews>
    <sheetView topLeftCell="A7" zoomScaleNormal="100" workbookViewId="0">
      <selection sqref="A1:C4"/>
    </sheetView>
  </sheetViews>
  <sheetFormatPr defaultColWidth="1.875" defaultRowHeight="11.25" customHeight="1" x14ac:dyDescent="0.15"/>
  <cols>
    <col min="1" max="148" width="1.875" style="1"/>
    <col min="149" max="152" width="1.875" style="1" customWidth="1"/>
    <col min="153" max="16384" width="1.875" style="1"/>
  </cols>
  <sheetData>
    <row r="1" spans="1:149" ht="11.25" customHeight="1" x14ac:dyDescent="0.15">
      <c r="A1" s="154"/>
      <c r="B1" s="155"/>
      <c r="C1" s="156"/>
      <c r="D1" s="162" t="s">
        <v>105</v>
      </c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3"/>
      <c r="AA1" s="170"/>
      <c r="AB1" s="155"/>
      <c r="AC1" s="155"/>
      <c r="AD1" s="162" t="s">
        <v>101</v>
      </c>
      <c r="AE1" s="162"/>
      <c r="AF1" s="162"/>
      <c r="AG1" s="162"/>
      <c r="AH1" s="162"/>
      <c r="AI1" s="162"/>
      <c r="AJ1" s="162"/>
      <c r="AK1" s="162"/>
      <c r="AL1" s="162"/>
      <c r="AM1" s="162"/>
      <c r="AN1" s="162"/>
      <c r="AO1" s="162"/>
      <c r="AP1" s="162"/>
      <c r="AQ1" s="162"/>
      <c r="AR1" s="162"/>
      <c r="AS1" s="162"/>
      <c r="AT1" s="162"/>
      <c r="AU1" s="162"/>
      <c r="AV1" s="162"/>
      <c r="AW1" s="162"/>
      <c r="AX1" s="162"/>
      <c r="AY1" s="162"/>
      <c r="AZ1" s="162"/>
      <c r="BA1" s="163"/>
    </row>
    <row r="2" spans="1:149" ht="11.25" customHeight="1" x14ac:dyDescent="0.15">
      <c r="A2" s="157"/>
      <c r="B2" s="158"/>
      <c r="C2" s="159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5"/>
      <c r="AA2" s="157"/>
      <c r="AB2" s="158"/>
      <c r="AC2" s="158"/>
      <c r="AD2" s="164"/>
      <c r="AE2" s="164"/>
      <c r="AF2" s="164"/>
      <c r="AG2" s="164"/>
      <c r="AH2" s="164"/>
      <c r="AI2" s="164"/>
      <c r="AJ2" s="164"/>
      <c r="AK2" s="164"/>
      <c r="AL2" s="164"/>
      <c r="AM2" s="164"/>
      <c r="AN2" s="164"/>
      <c r="AO2" s="164"/>
      <c r="AP2" s="164"/>
      <c r="AQ2" s="164"/>
      <c r="AR2" s="164"/>
      <c r="AS2" s="164"/>
      <c r="AT2" s="164"/>
      <c r="AU2" s="164"/>
      <c r="AV2" s="164"/>
      <c r="AW2" s="164"/>
      <c r="AX2" s="164"/>
      <c r="AY2" s="164"/>
      <c r="AZ2" s="164"/>
      <c r="BA2" s="165"/>
    </row>
    <row r="3" spans="1:149" ht="11.25" customHeight="1" x14ac:dyDescent="0.15">
      <c r="A3" s="157"/>
      <c r="B3" s="158"/>
      <c r="C3" s="159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5"/>
      <c r="AA3" s="157"/>
      <c r="AB3" s="158"/>
      <c r="AC3" s="158"/>
      <c r="AD3" s="164"/>
      <c r="AE3" s="164"/>
      <c r="AF3" s="164"/>
      <c r="AG3" s="164"/>
      <c r="AH3" s="164"/>
      <c r="AI3" s="164"/>
      <c r="AJ3" s="164"/>
      <c r="AK3" s="164"/>
      <c r="AL3" s="164"/>
      <c r="AM3" s="164"/>
      <c r="AN3" s="164"/>
      <c r="AO3" s="164"/>
      <c r="AP3" s="164"/>
      <c r="AQ3" s="164"/>
      <c r="AR3" s="164"/>
      <c r="AS3" s="164"/>
      <c r="AT3" s="164"/>
      <c r="AU3" s="164"/>
      <c r="AV3" s="164"/>
      <c r="AW3" s="164"/>
      <c r="AX3" s="164"/>
      <c r="AY3" s="164"/>
      <c r="AZ3" s="164"/>
      <c r="BA3" s="165"/>
    </row>
    <row r="4" spans="1:149" ht="11.25" customHeight="1" x14ac:dyDescent="0.15">
      <c r="A4" s="160"/>
      <c r="B4" s="161"/>
      <c r="C4" s="161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7"/>
      <c r="AA4" s="171"/>
      <c r="AB4" s="172"/>
      <c r="AC4" s="172"/>
      <c r="AD4" s="166"/>
      <c r="AE4" s="166"/>
      <c r="AF4" s="166"/>
      <c r="AG4" s="166"/>
      <c r="AH4" s="166"/>
      <c r="AI4" s="166"/>
      <c r="AJ4" s="166"/>
      <c r="AK4" s="166"/>
      <c r="AL4" s="166"/>
      <c r="AM4" s="166"/>
      <c r="AN4" s="166"/>
      <c r="AO4" s="166"/>
      <c r="AP4" s="166"/>
      <c r="AQ4" s="166"/>
      <c r="AR4" s="166"/>
      <c r="AS4" s="166"/>
      <c r="AT4" s="166"/>
      <c r="AU4" s="166"/>
      <c r="AV4" s="166"/>
      <c r="AW4" s="166"/>
      <c r="AX4" s="166"/>
      <c r="AY4" s="166"/>
      <c r="AZ4" s="166"/>
      <c r="BA4" s="167"/>
    </row>
    <row r="5" spans="1:149" ht="11.25" customHeight="1" x14ac:dyDescent="0.15">
      <c r="A5" s="174" t="s">
        <v>41</v>
      </c>
      <c r="B5" s="195"/>
      <c r="C5" s="195"/>
      <c r="D5" s="195"/>
      <c r="E5" s="195"/>
      <c r="F5" s="195"/>
      <c r="G5" s="195"/>
      <c r="H5" s="196"/>
      <c r="I5" s="174" t="s">
        <v>43</v>
      </c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97"/>
      <c r="U5" s="174" t="s">
        <v>93</v>
      </c>
      <c r="V5" s="175"/>
      <c r="W5" s="175"/>
      <c r="X5" s="175"/>
      <c r="Y5" s="175"/>
      <c r="Z5" s="175"/>
      <c r="AA5" s="172"/>
      <c r="AB5" s="172"/>
      <c r="AC5" s="172"/>
      <c r="AD5" s="172"/>
      <c r="AE5" s="172"/>
      <c r="AF5" s="176"/>
      <c r="AG5" s="115" t="s">
        <v>42</v>
      </c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6"/>
      <c r="AS5" s="116"/>
      <c r="AT5" s="116"/>
      <c r="AU5" s="116"/>
      <c r="AV5" s="173"/>
      <c r="AW5" s="115" t="s">
        <v>94</v>
      </c>
      <c r="AX5" s="168"/>
      <c r="AY5" s="168"/>
      <c r="AZ5" s="168"/>
      <c r="BA5" s="169"/>
    </row>
    <row r="6" spans="1:149" ht="11.25" customHeight="1" x14ac:dyDescent="0.15">
      <c r="A6" s="186"/>
      <c r="B6" s="187"/>
      <c r="C6" s="187"/>
      <c r="D6" s="187"/>
      <c r="E6" s="187"/>
      <c r="F6" s="187"/>
      <c r="G6" s="187"/>
      <c r="H6" s="188"/>
      <c r="I6" s="111" t="s">
        <v>44</v>
      </c>
      <c r="J6" s="112"/>
      <c r="K6" s="112"/>
      <c r="L6" s="177"/>
      <c r="M6" s="177"/>
      <c r="N6" s="109" t="s">
        <v>45</v>
      </c>
      <c r="O6" s="109"/>
      <c r="P6" s="109"/>
      <c r="Q6" s="109" t="s">
        <v>46</v>
      </c>
      <c r="R6" s="109"/>
      <c r="S6" s="109"/>
      <c r="T6" s="109" t="s">
        <v>72</v>
      </c>
      <c r="U6" s="111" t="s">
        <v>44</v>
      </c>
      <c r="V6" s="112"/>
      <c r="W6" s="112"/>
      <c r="X6" s="177"/>
      <c r="Y6" s="177"/>
      <c r="Z6" s="109" t="s">
        <v>45</v>
      </c>
      <c r="AA6" s="109"/>
      <c r="AB6" s="109"/>
      <c r="AC6" s="109" t="s">
        <v>46</v>
      </c>
      <c r="AD6" s="109"/>
      <c r="AE6" s="109"/>
      <c r="AF6" s="109" t="s">
        <v>72</v>
      </c>
      <c r="AG6" s="154" t="str">
        <f>tou_cd&amp;""</f>
        <v/>
      </c>
      <c r="AH6" s="177"/>
      <c r="AI6" s="177"/>
      <c r="AJ6" s="177"/>
      <c r="AK6" s="177"/>
      <c r="AL6" s="177"/>
      <c r="AM6" s="177"/>
      <c r="AN6" s="177"/>
      <c r="AO6" s="177"/>
      <c r="AP6" s="146" t="s">
        <v>80</v>
      </c>
      <c r="AQ6" s="146"/>
      <c r="AR6" s="146" t="str">
        <f>stn_cd&amp;""</f>
        <v/>
      </c>
      <c r="AS6" s="146"/>
      <c r="AT6" s="146"/>
      <c r="AU6" s="146"/>
      <c r="AV6" s="147"/>
      <c r="AW6" s="178"/>
      <c r="AX6" s="178"/>
      <c r="AY6" s="178"/>
      <c r="AZ6" s="178"/>
      <c r="BA6" s="179"/>
    </row>
    <row r="7" spans="1:149" ht="11.25" customHeight="1" x14ac:dyDescent="0.15">
      <c r="A7" s="189"/>
      <c r="B7" s="190"/>
      <c r="C7" s="190"/>
      <c r="D7" s="190"/>
      <c r="E7" s="190"/>
      <c r="F7" s="190"/>
      <c r="G7" s="190"/>
      <c r="H7" s="191"/>
      <c r="I7" s="113"/>
      <c r="J7" s="114"/>
      <c r="K7" s="114"/>
      <c r="L7" s="109"/>
      <c r="M7" s="109"/>
      <c r="N7" s="109"/>
      <c r="O7" s="109"/>
      <c r="P7" s="109"/>
      <c r="Q7" s="109"/>
      <c r="R7" s="109"/>
      <c r="S7" s="109"/>
      <c r="T7" s="109"/>
      <c r="U7" s="113"/>
      <c r="V7" s="114"/>
      <c r="W7" s="114"/>
      <c r="X7" s="109"/>
      <c r="Y7" s="109"/>
      <c r="Z7" s="109"/>
      <c r="AA7" s="109"/>
      <c r="AB7" s="109"/>
      <c r="AC7" s="109"/>
      <c r="AD7" s="109"/>
      <c r="AE7" s="109"/>
      <c r="AF7" s="109"/>
      <c r="AG7" s="184"/>
      <c r="AH7" s="109"/>
      <c r="AI7" s="109"/>
      <c r="AJ7" s="109"/>
      <c r="AK7" s="109"/>
      <c r="AL7" s="109"/>
      <c r="AM7" s="109"/>
      <c r="AN7" s="109"/>
      <c r="AO7" s="109"/>
      <c r="AP7" s="66"/>
      <c r="AQ7" s="66"/>
      <c r="AR7" s="66"/>
      <c r="AS7" s="66"/>
      <c r="AT7" s="66"/>
      <c r="AU7" s="66"/>
      <c r="AV7" s="148"/>
      <c r="AW7" s="180"/>
      <c r="AX7" s="180"/>
      <c r="AY7" s="180"/>
      <c r="AZ7" s="180"/>
      <c r="BA7" s="181"/>
    </row>
    <row r="8" spans="1:149" ht="11.25" customHeight="1" x14ac:dyDescent="0.15">
      <c r="A8" s="192"/>
      <c r="B8" s="193"/>
      <c r="C8" s="193"/>
      <c r="D8" s="193"/>
      <c r="E8" s="193"/>
      <c r="F8" s="193"/>
      <c r="G8" s="193"/>
      <c r="H8" s="194"/>
      <c r="I8" s="115"/>
      <c r="J8" s="116"/>
      <c r="K8" s="116"/>
      <c r="L8" s="110"/>
      <c r="M8" s="110"/>
      <c r="N8" s="110"/>
      <c r="O8" s="110"/>
      <c r="P8" s="110"/>
      <c r="Q8" s="110"/>
      <c r="R8" s="110"/>
      <c r="S8" s="110"/>
      <c r="T8" s="110"/>
      <c r="U8" s="115"/>
      <c r="V8" s="116"/>
      <c r="W8" s="116"/>
      <c r="X8" s="110"/>
      <c r="Y8" s="110"/>
      <c r="Z8" s="110"/>
      <c r="AA8" s="110"/>
      <c r="AB8" s="110"/>
      <c r="AC8" s="110"/>
      <c r="AD8" s="110"/>
      <c r="AE8" s="110"/>
      <c r="AF8" s="110"/>
      <c r="AG8" s="185"/>
      <c r="AH8" s="110"/>
      <c r="AI8" s="110"/>
      <c r="AJ8" s="110"/>
      <c r="AK8" s="110"/>
      <c r="AL8" s="110"/>
      <c r="AM8" s="110"/>
      <c r="AN8" s="110"/>
      <c r="AO8" s="110"/>
      <c r="AP8" s="149"/>
      <c r="AQ8" s="149"/>
      <c r="AR8" s="149"/>
      <c r="AS8" s="149"/>
      <c r="AT8" s="149"/>
      <c r="AU8" s="149"/>
      <c r="AV8" s="150"/>
      <c r="AW8" s="182"/>
      <c r="AX8" s="182"/>
      <c r="AY8" s="182"/>
      <c r="AZ8" s="182"/>
      <c r="BA8" s="183"/>
    </row>
    <row r="9" spans="1:149" ht="11.25" customHeight="1" x14ac:dyDescent="0.15">
      <c r="A9" s="151" t="s">
        <v>97</v>
      </c>
      <c r="B9" s="151"/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1"/>
      <c r="V9" s="151"/>
      <c r="W9" s="151"/>
      <c r="X9" s="151"/>
      <c r="Y9" s="151"/>
      <c r="Z9" s="151"/>
      <c r="AA9" s="151"/>
      <c r="AB9" s="151"/>
      <c r="AC9" s="151"/>
      <c r="AD9" s="151"/>
      <c r="AE9" s="151"/>
      <c r="AF9" s="151"/>
      <c r="AG9" s="151"/>
      <c r="AH9" s="151"/>
      <c r="AI9" s="151"/>
      <c r="AJ9" s="151"/>
      <c r="AK9" s="151"/>
      <c r="AL9" s="151"/>
      <c r="AM9" s="151"/>
      <c r="AN9" s="151"/>
      <c r="AO9" s="151"/>
      <c r="AP9" s="151"/>
      <c r="AQ9" s="151"/>
      <c r="AR9" s="151"/>
      <c r="AS9" s="151"/>
      <c r="AT9" s="151"/>
      <c r="AU9" s="151"/>
      <c r="AV9" s="151"/>
      <c r="AW9" s="151"/>
      <c r="AX9" s="151"/>
      <c r="AY9" s="151"/>
      <c r="AZ9" s="151"/>
      <c r="BA9" s="151"/>
    </row>
    <row r="10" spans="1:149" ht="11.25" customHeight="1" x14ac:dyDescent="0.15">
      <c r="A10" s="151"/>
      <c r="B10" s="151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  <c r="AC10" s="151"/>
      <c r="AD10" s="151"/>
      <c r="AE10" s="151"/>
      <c r="AF10" s="151"/>
      <c r="AG10" s="151"/>
      <c r="AH10" s="151"/>
      <c r="AI10" s="151"/>
      <c r="AJ10" s="151"/>
      <c r="AK10" s="151"/>
      <c r="AL10" s="151"/>
      <c r="AM10" s="151"/>
      <c r="AN10" s="151"/>
      <c r="AO10" s="151"/>
      <c r="AP10" s="151"/>
      <c r="AQ10" s="151"/>
      <c r="AR10" s="151"/>
      <c r="AS10" s="151"/>
      <c r="AT10" s="151"/>
      <c r="AU10" s="151"/>
      <c r="AV10" s="151"/>
      <c r="AW10" s="151"/>
      <c r="AX10" s="151"/>
      <c r="AY10" s="151"/>
      <c r="AZ10" s="151"/>
      <c r="BA10" s="151"/>
    </row>
    <row r="11" spans="1:149" ht="11.25" customHeight="1" x14ac:dyDescent="0.15">
      <c r="A11" s="151"/>
      <c r="B11" s="151"/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151"/>
      <c r="AC11" s="151"/>
      <c r="AD11" s="151"/>
      <c r="AE11" s="151"/>
      <c r="AF11" s="151"/>
      <c r="AG11" s="151"/>
      <c r="AH11" s="151"/>
      <c r="AI11" s="151"/>
      <c r="AJ11" s="151"/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</row>
    <row r="12" spans="1:149" ht="11.25" customHeight="1" x14ac:dyDescent="0.15">
      <c r="A12" s="151"/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  <c r="Z12" s="151"/>
      <c r="AA12" s="151"/>
      <c r="AB12" s="151"/>
      <c r="AC12" s="151"/>
      <c r="AD12" s="151"/>
      <c r="AE12" s="151"/>
      <c r="AF12" s="151"/>
      <c r="AG12" s="151"/>
      <c r="AH12" s="151"/>
      <c r="AI12" s="151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</row>
    <row r="13" spans="1:149" ht="11.25" customHeight="1" x14ac:dyDescent="0.15">
      <c r="A13" s="120" t="s">
        <v>95</v>
      </c>
      <c r="B13" s="120"/>
      <c r="C13" s="120"/>
      <c r="D13" s="120"/>
      <c r="E13" s="120"/>
      <c r="F13" s="120"/>
      <c r="G13" s="121" t="s">
        <v>49</v>
      </c>
      <c r="H13" s="121"/>
      <c r="I13" s="121"/>
      <c r="J13" s="121"/>
      <c r="K13" s="121"/>
      <c r="L13" s="121"/>
      <c r="M13" s="121"/>
      <c r="N13" s="121"/>
      <c r="O13" s="121"/>
      <c r="P13" s="121"/>
      <c r="Q13" s="109" t="s">
        <v>47</v>
      </c>
      <c r="R13" s="109"/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143"/>
      <c r="AH13" s="143"/>
      <c r="AI13" s="143"/>
      <c r="AJ13" s="143"/>
      <c r="AK13" s="143"/>
      <c r="AL13" s="143"/>
      <c r="AM13" s="143"/>
      <c r="AN13" s="143"/>
      <c r="AO13" s="143"/>
      <c r="AP13" s="143"/>
      <c r="AQ13" s="143"/>
      <c r="AR13" s="143"/>
      <c r="AS13" s="143"/>
      <c r="AT13" s="143"/>
      <c r="AU13" s="143"/>
      <c r="AV13" s="143"/>
      <c r="AW13" s="143"/>
      <c r="AX13" s="143"/>
      <c r="AY13" s="143"/>
      <c r="AZ13" s="143"/>
      <c r="BA13" s="143"/>
      <c r="ES13" s="6"/>
    </row>
    <row r="14" spans="1:149" ht="11.25" customHeight="1" x14ac:dyDescent="0.15">
      <c r="A14" s="120"/>
      <c r="B14" s="120"/>
      <c r="C14" s="120"/>
      <c r="D14" s="120"/>
      <c r="E14" s="120"/>
      <c r="F14" s="120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09"/>
      <c r="R14" s="109"/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  <c r="AM14" s="143"/>
      <c r="AN14" s="143"/>
      <c r="AO14" s="143"/>
      <c r="AP14" s="143"/>
      <c r="AQ14" s="143"/>
      <c r="AR14" s="143"/>
      <c r="AS14" s="143"/>
      <c r="AT14" s="143"/>
      <c r="AU14" s="143"/>
      <c r="AV14" s="143"/>
      <c r="AW14" s="143"/>
      <c r="AX14" s="143"/>
      <c r="AY14" s="143"/>
      <c r="AZ14" s="143"/>
      <c r="BA14" s="143"/>
      <c r="ES14" s="6"/>
    </row>
    <row r="15" spans="1:149" ht="11.25" customHeight="1" x14ac:dyDescent="0.15">
      <c r="A15" s="122" t="s">
        <v>48</v>
      </c>
      <c r="B15" s="122"/>
      <c r="C15" s="122"/>
      <c r="D15" s="122"/>
      <c r="E15" s="122"/>
      <c r="F15" s="122"/>
      <c r="G15" s="123" t="s">
        <v>50</v>
      </c>
      <c r="H15" s="123"/>
      <c r="I15" s="123"/>
      <c r="J15" s="123"/>
      <c r="K15" s="123"/>
      <c r="L15" s="123"/>
      <c r="M15" s="123"/>
      <c r="N15" s="123"/>
      <c r="O15" s="123"/>
      <c r="P15" s="123"/>
      <c r="Q15" s="109"/>
      <c r="R15" s="109"/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  <c r="AM15" s="143"/>
      <c r="AN15" s="143"/>
      <c r="AO15" s="143"/>
      <c r="AP15" s="143"/>
      <c r="AQ15" s="143"/>
      <c r="AR15" s="143"/>
      <c r="AS15" s="143"/>
      <c r="AT15" s="143"/>
      <c r="AU15" s="143"/>
      <c r="AV15" s="143"/>
      <c r="AW15" s="143"/>
      <c r="AX15" s="143"/>
      <c r="AY15" s="143"/>
      <c r="AZ15" s="143"/>
      <c r="BA15" s="143"/>
      <c r="ES15" s="6"/>
    </row>
    <row r="16" spans="1:149" ht="11.25" customHeight="1" thickBot="1" x14ac:dyDescent="0.2">
      <c r="A16" s="122"/>
      <c r="B16" s="122"/>
      <c r="C16" s="122"/>
      <c r="D16" s="122"/>
      <c r="E16" s="122"/>
      <c r="F16" s="122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09"/>
      <c r="R16" s="109"/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  <c r="AI16" s="143"/>
      <c r="AJ16" s="143"/>
      <c r="AK16" s="143"/>
      <c r="AL16" s="143"/>
      <c r="AM16" s="143"/>
      <c r="AN16" s="143"/>
      <c r="AO16" s="143"/>
      <c r="AP16" s="143"/>
      <c r="AQ16" s="143"/>
      <c r="AR16" s="143"/>
      <c r="AS16" s="143"/>
      <c r="AT16" s="143"/>
      <c r="AU16" s="143"/>
      <c r="AV16" s="143"/>
      <c r="AW16" s="143"/>
      <c r="AX16" s="143"/>
      <c r="AY16" s="143"/>
      <c r="AZ16" s="143"/>
      <c r="BA16" s="143"/>
      <c r="ES16" s="6"/>
    </row>
    <row r="17" spans="1:159" ht="11.25" customHeight="1" x14ac:dyDescent="0.15">
      <c r="A17" s="152"/>
      <c r="B17" s="152"/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  <c r="R17" s="152"/>
      <c r="S17" s="152"/>
      <c r="T17" s="152"/>
      <c r="U17" s="152"/>
      <c r="V17" s="153"/>
      <c r="W17" s="124" t="s">
        <v>86</v>
      </c>
      <c r="X17" s="125"/>
      <c r="Y17" s="126"/>
      <c r="Z17" s="198" t="s">
        <v>87</v>
      </c>
      <c r="AA17" s="199"/>
      <c r="AB17" s="199"/>
      <c r="AC17" s="200"/>
      <c r="AD17" s="140" t="str">
        <f>M42</f>
        <v/>
      </c>
      <c r="AE17" s="141"/>
      <c r="AF17" s="141"/>
      <c r="AG17" s="141"/>
      <c r="AH17" s="141"/>
      <c r="AI17" s="141"/>
      <c r="AJ17" s="141"/>
      <c r="AK17" s="141"/>
      <c r="AL17" s="141"/>
      <c r="AM17" s="141"/>
      <c r="AN17" s="141"/>
      <c r="AO17" s="141"/>
      <c r="AP17" s="141"/>
      <c r="AQ17" s="141"/>
      <c r="AR17" s="141"/>
      <c r="AS17" s="141"/>
      <c r="AT17" s="141"/>
      <c r="AU17" s="141"/>
      <c r="AV17" s="141"/>
      <c r="AW17" s="141"/>
      <c r="AX17" s="141"/>
      <c r="AY17" s="141"/>
      <c r="AZ17" s="141"/>
      <c r="BA17" s="142"/>
    </row>
    <row r="18" spans="1:159" ht="11.25" customHeight="1" x14ac:dyDescent="0.15">
      <c r="A18" s="152"/>
      <c r="B18" s="152"/>
      <c r="C18" s="152"/>
      <c r="D18" s="152"/>
      <c r="E18" s="152"/>
      <c r="F18" s="152"/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3"/>
      <c r="W18" s="127"/>
      <c r="X18" s="128"/>
      <c r="Y18" s="129"/>
      <c r="Z18" s="136"/>
      <c r="AA18" s="134"/>
      <c r="AB18" s="134"/>
      <c r="AC18" s="135"/>
      <c r="AD18" s="92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3"/>
      <c r="BA18" s="94"/>
    </row>
    <row r="19" spans="1:159" ht="11.25" customHeight="1" x14ac:dyDescent="0.15">
      <c r="A19" s="152"/>
      <c r="B19" s="152"/>
      <c r="C19" s="152"/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  <c r="R19" s="152"/>
      <c r="S19" s="152"/>
      <c r="T19" s="152"/>
      <c r="U19" s="152"/>
      <c r="V19" s="153"/>
      <c r="W19" s="127"/>
      <c r="X19" s="128"/>
      <c r="Y19" s="129"/>
      <c r="Z19" s="137"/>
      <c r="AA19" s="138"/>
      <c r="AB19" s="138"/>
      <c r="AC19" s="139"/>
      <c r="AD19" s="95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  <c r="BA19" s="97"/>
    </row>
    <row r="20" spans="1:159" ht="11.25" customHeight="1" x14ac:dyDescent="0.15">
      <c r="A20" s="152"/>
      <c r="B20" s="152"/>
      <c r="C20" s="152"/>
      <c r="D20" s="152"/>
      <c r="E20" s="152"/>
      <c r="F20" s="152"/>
      <c r="G20" s="152"/>
      <c r="H20" s="152"/>
      <c r="I20" s="152"/>
      <c r="J20" s="152"/>
      <c r="K20" s="152"/>
      <c r="L20" s="152"/>
      <c r="M20" s="152"/>
      <c r="N20" s="152"/>
      <c r="O20" s="152"/>
      <c r="P20" s="152"/>
      <c r="Q20" s="152"/>
      <c r="R20" s="152"/>
      <c r="S20" s="152"/>
      <c r="T20" s="152"/>
      <c r="U20" s="152"/>
      <c r="V20" s="153"/>
      <c r="W20" s="127"/>
      <c r="X20" s="128"/>
      <c r="Y20" s="129"/>
      <c r="Z20" s="133" t="s">
        <v>83</v>
      </c>
      <c r="AA20" s="134"/>
      <c r="AB20" s="134"/>
      <c r="AC20" s="135"/>
      <c r="AD20" s="92" t="str">
        <f>M51</f>
        <v/>
      </c>
      <c r="AE20" s="93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3"/>
      <c r="BA20" s="94"/>
    </row>
    <row r="21" spans="1:159" ht="11.25" customHeight="1" x14ac:dyDescent="0.15">
      <c r="A21" s="152"/>
      <c r="B21" s="152"/>
      <c r="C21" s="152"/>
      <c r="D21" s="152"/>
      <c r="E21" s="152"/>
      <c r="F21" s="152"/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152"/>
      <c r="R21" s="152"/>
      <c r="S21" s="152"/>
      <c r="T21" s="152"/>
      <c r="U21" s="152"/>
      <c r="V21" s="153"/>
      <c r="W21" s="127"/>
      <c r="X21" s="128"/>
      <c r="Y21" s="129"/>
      <c r="Z21" s="136"/>
      <c r="AA21" s="134"/>
      <c r="AB21" s="134"/>
      <c r="AC21" s="135"/>
      <c r="AD21" s="92"/>
      <c r="AE21" s="93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4"/>
    </row>
    <row r="22" spans="1:159" ht="11.25" customHeight="1" x14ac:dyDescent="0.15">
      <c r="A22" s="152"/>
      <c r="B22" s="152"/>
      <c r="C22" s="152"/>
      <c r="D22" s="152"/>
      <c r="E22" s="152"/>
      <c r="F22" s="152"/>
      <c r="G22" s="152"/>
      <c r="H22" s="152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3"/>
      <c r="W22" s="127"/>
      <c r="X22" s="128"/>
      <c r="Y22" s="129"/>
      <c r="Z22" s="137"/>
      <c r="AA22" s="138"/>
      <c r="AB22" s="138"/>
      <c r="AC22" s="139"/>
      <c r="AD22" s="95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/>
      <c r="BA22" s="97"/>
    </row>
    <row r="23" spans="1:159" ht="11.25" customHeight="1" x14ac:dyDescent="0.15">
      <c r="A23" s="152"/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3"/>
      <c r="W23" s="127"/>
      <c r="X23" s="128"/>
      <c r="Y23" s="129"/>
      <c r="Z23" s="53" t="s">
        <v>88</v>
      </c>
      <c r="AA23" s="54"/>
      <c r="AB23" s="54"/>
      <c r="AC23" s="55"/>
      <c r="AD23" s="144" t="s">
        <v>79</v>
      </c>
      <c r="AE23" s="145"/>
      <c r="AF23" s="41" t="str">
        <f>O45&amp;""</f>
        <v/>
      </c>
      <c r="AG23" s="41"/>
      <c r="AH23" s="41"/>
      <c r="AI23" s="41"/>
      <c r="AJ23" s="41"/>
      <c r="AK23" s="41"/>
      <c r="AL23" s="41"/>
      <c r="AM23" s="41"/>
      <c r="AN23" s="107"/>
      <c r="AO23" s="107"/>
      <c r="AP23" s="107"/>
      <c r="AQ23" s="107"/>
      <c r="AR23" s="107"/>
      <c r="AS23" s="107"/>
      <c r="AT23" s="107"/>
      <c r="AU23" s="107"/>
      <c r="AV23" s="107"/>
      <c r="AW23" s="107"/>
      <c r="AX23" s="107"/>
      <c r="AY23" s="107"/>
      <c r="AZ23" s="107"/>
      <c r="BA23" s="108"/>
    </row>
    <row r="24" spans="1:159" ht="11.25" customHeight="1" x14ac:dyDescent="0.15">
      <c r="A24" s="152"/>
      <c r="B24" s="152"/>
      <c r="C24" s="152"/>
      <c r="D24" s="152"/>
      <c r="E24" s="152"/>
      <c r="F24" s="152"/>
      <c r="G24" s="152"/>
      <c r="H24" s="152"/>
      <c r="I24" s="152"/>
      <c r="J24" s="152"/>
      <c r="K24" s="152"/>
      <c r="L24" s="152"/>
      <c r="M24" s="152"/>
      <c r="N24" s="152"/>
      <c r="O24" s="152"/>
      <c r="P24" s="152"/>
      <c r="Q24" s="152"/>
      <c r="R24" s="152"/>
      <c r="S24" s="152"/>
      <c r="T24" s="152"/>
      <c r="U24" s="152"/>
      <c r="V24" s="153"/>
      <c r="W24" s="127"/>
      <c r="X24" s="128"/>
      <c r="Y24" s="129"/>
      <c r="Z24" s="56"/>
      <c r="AA24" s="57"/>
      <c r="AB24" s="57"/>
      <c r="AC24" s="58"/>
      <c r="AD24" s="92" t="str">
        <f>M46</f>
        <v>　</v>
      </c>
      <c r="AE24" s="93"/>
      <c r="AF24" s="93"/>
      <c r="AG24" s="93"/>
      <c r="AH24" s="93"/>
      <c r="AI24" s="93"/>
      <c r="AJ24" s="93"/>
      <c r="AK24" s="93"/>
      <c r="AL24" s="93"/>
      <c r="AM24" s="93"/>
      <c r="AN24" s="93"/>
      <c r="AO24" s="93"/>
      <c r="AP24" s="93"/>
      <c r="AQ24" s="93"/>
      <c r="AR24" s="93"/>
      <c r="AS24" s="93"/>
      <c r="AT24" s="93"/>
      <c r="AU24" s="93"/>
      <c r="AV24" s="93"/>
      <c r="AW24" s="93"/>
      <c r="AX24" s="93"/>
      <c r="AY24" s="93"/>
      <c r="AZ24" s="93"/>
      <c r="BA24" s="94"/>
    </row>
    <row r="25" spans="1:159" ht="11.25" customHeight="1" x14ac:dyDescent="0.15">
      <c r="A25" s="152"/>
      <c r="B25" s="152"/>
      <c r="C25" s="152"/>
      <c r="D25" s="152"/>
      <c r="E25" s="152"/>
      <c r="F25" s="152"/>
      <c r="G25" s="152"/>
      <c r="H25" s="152"/>
      <c r="I25" s="152"/>
      <c r="J25" s="152"/>
      <c r="K25" s="152"/>
      <c r="L25" s="152"/>
      <c r="M25" s="152"/>
      <c r="N25" s="152"/>
      <c r="O25" s="152"/>
      <c r="P25" s="152"/>
      <c r="Q25" s="152"/>
      <c r="R25" s="152"/>
      <c r="S25" s="152"/>
      <c r="T25" s="152"/>
      <c r="U25" s="152"/>
      <c r="V25" s="153"/>
      <c r="W25" s="127"/>
      <c r="X25" s="128"/>
      <c r="Y25" s="129"/>
      <c r="Z25" s="56"/>
      <c r="AA25" s="57"/>
      <c r="AB25" s="57"/>
      <c r="AC25" s="58"/>
      <c r="AD25" s="92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  <c r="AS25" s="93"/>
      <c r="AT25" s="93"/>
      <c r="AU25" s="93"/>
      <c r="AV25" s="93"/>
      <c r="AW25" s="93"/>
      <c r="AX25" s="93"/>
      <c r="AY25" s="93"/>
      <c r="AZ25" s="93"/>
      <c r="BA25" s="94"/>
    </row>
    <row r="26" spans="1:159" ht="11.25" customHeight="1" thickBot="1" x14ac:dyDescent="0.2">
      <c r="A26" s="152"/>
      <c r="B26" s="152"/>
      <c r="C26" s="152"/>
      <c r="D26" s="152"/>
      <c r="E26" s="152"/>
      <c r="F26" s="152"/>
      <c r="G26" s="152"/>
      <c r="H26" s="152"/>
      <c r="I26" s="152"/>
      <c r="J26" s="152"/>
      <c r="K26" s="152"/>
      <c r="L26" s="152"/>
      <c r="M26" s="152"/>
      <c r="N26" s="152"/>
      <c r="O26" s="152"/>
      <c r="P26" s="152"/>
      <c r="Q26" s="152"/>
      <c r="R26" s="152"/>
      <c r="S26" s="152"/>
      <c r="T26" s="152"/>
      <c r="U26" s="152"/>
      <c r="V26" s="153"/>
      <c r="W26" s="130"/>
      <c r="X26" s="131"/>
      <c r="Y26" s="132"/>
      <c r="Z26" s="59"/>
      <c r="AA26" s="60"/>
      <c r="AB26" s="60"/>
      <c r="AC26" s="61"/>
      <c r="AD26" s="117"/>
      <c r="AE26" s="118"/>
      <c r="AF26" s="118"/>
      <c r="AG26" s="118"/>
      <c r="AH26" s="118"/>
      <c r="AI26" s="118"/>
      <c r="AJ26" s="118"/>
      <c r="AK26" s="118"/>
      <c r="AL26" s="118"/>
      <c r="AM26" s="118"/>
      <c r="AN26" s="118"/>
      <c r="AO26" s="118"/>
      <c r="AP26" s="118"/>
      <c r="AQ26" s="118"/>
      <c r="AR26" s="118"/>
      <c r="AS26" s="118"/>
      <c r="AT26" s="118"/>
      <c r="AU26" s="118"/>
      <c r="AV26" s="118"/>
      <c r="AW26" s="118"/>
      <c r="AX26" s="118"/>
      <c r="AY26" s="118"/>
      <c r="AZ26" s="118"/>
      <c r="BA26" s="119"/>
    </row>
    <row r="27" spans="1:159" ht="15" customHeight="1" thickBot="1" x14ac:dyDescent="0.2">
      <c r="A27" s="240" t="s">
        <v>106</v>
      </c>
      <c r="B27" s="241"/>
      <c r="C27" s="241"/>
      <c r="D27" s="241"/>
      <c r="E27" s="241"/>
      <c r="F27" s="241"/>
      <c r="G27" s="241"/>
      <c r="H27" s="241"/>
      <c r="I27" s="241"/>
      <c r="J27" s="241"/>
      <c r="K27" s="241"/>
      <c r="L27" s="241"/>
      <c r="M27" s="241"/>
      <c r="N27" s="241"/>
      <c r="O27" s="241"/>
      <c r="P27" s="241"/>
      <c r="Q27" s="241"/>
      <c r="R27" s="241"/>
      <c r="S27" s="241"/>
      <c r="T27" s="241"/>
      <c r="U27" s="241"/>
      <c r="V27" s="241"/>
      <c r="W27" s="241"/>
      <c r="X27" s="241"/>
      <c r="Y27" s="241"/>
      <c r="Z27" s="241"/>
      <c r="AA27" s="241"/>
      <c r="AB27" s="241"/>
      <c r="AC27" s="241"/>
      <c r="AD27" s="241"/>
      <c r="AE27" s="241"/>
      <c r="AF27" s="241"/>
      <c r="AG27" s="241"/>
      <c r="AH27" s="241"/>
      <c r="AI27" s="241"/>
      <c r="AJ27" s="241"/>
      <c r="AK27" s="243"/>
      <c r="AL27" s="243"/>
      <c r="AM27" s="243"/>
      <c r="AN27" s="243"/>
      <c r="AO27" s="243"/>
      <c r="AP27" s="243"/>
      <c r="AQ27" s="243"/>
      <c r="AR27" s="243"/>
      <c r="AS27" s="243"/>
      <c r="AT27" s="243"/>
      <c r="AU27" s="243"/>
      <c r="AV27" s="243"/>
      <c r="AW27" s="243"/>
      <c r="AX27" s="243"/>
      <c r="AY27" s="243"/>
      <c r="AZ27" s="243"/>
      <c r="BA27" s="243"/>
    </row>
    <row r="28" spans="1:159" ht="11.25" customHeight="1" x14ac:dyDescent="0.15">
      <c r="A28" s="241"/>
      <c r="B28" s="241"/>
      <c r="C28" s="241"/>
      <c r="D28" s="241"/>
      <c r="E28" s="241"/>
      <c r="F28" s="241"/>
      <c r="G28" s="241"/>
      <c r="H28" s="241"/>
      <c r="I28" s="241"/>
      <c r="J28" s="241"/>
      <c r="K28" s="241"/>
      <c r="L28" s="241"/>
      <c r="M28" s="241"/>
      <c r="N28" s="241"/>
      <c r="O28" s="241"/>
      <c r="P28" s="241"/>
      <c r="Q28" s="241"/>
      <c r="R28" s="241"/>
      <c r="S28" s="241"/>
      <c r="T28" s="241"/>
      <c r="U28" s="241"/>
      <c r="V28" s="241"/>
      <c r="W28" s="241"/>
      <c r="X28" s="241"/>
      <c r="Y28" s="241"/>
      <c r="Z28" s="241"/>
      <c r="AA28" s="241"/>
      <c r="AB28" s="241"/>
      <c r="AC28" s="241"/>
      <c r="AD28" s="241"/>
      <c r="AE28" s="241"/>
      <c r="AF28" s="241"/>
      <c r="AG28" s="241"/>
      <c r="AH28" s="241"/>
      <c r="AI28" s="241"/>
      <c r="AJ28" s="241"/>
      <c r="AK28" s="98" t="s">
        <v>148</v>
      </c>
      <c r="AL28" s="66"/>
      <c r="AM28" s="148"/>
      <c r="AN28" s="73" t="s">
        <v>100</v>
      </c>
      <c r="AO28" s="66"/>
      <c r="AP28" s="63" t="str">
        <f>IF(TRIM(input_date)="","",TEXT(input_date,"e"))</f>
        <v/>
      </c>
      <c r="AQ28" s="63"/>
      <c r="AR28" s="66" t="s">
        <v>149</v>
      </c>
      <c r="AS28" s="66"/>
      <c r="AT28" s="63" t="str">
        <f>IF(TRIM(input_date)="","",MONTH(input_date))</f>
        <v/>
      </c>
      <c r="AU28" s="63"/>
      <c r="AV28" s="66" t="s">
        <v>150</v>
      </c>
      <c r="AW28" s="66"/>
      <c r="AX28" s="63" t="str">
        <f>IF(TRIM(input_date)="","",DAY(input_date))</f>
        <v/>
      </c>
      <c r="AY28" s="63"/>
      <c r="AZ28" s="66" t="s">
        <v>151</v>
      </c>
      <c r="BA28" s="67"/>
    </row>
    <row r="29" spans="1:159" ht="11.25" customHeight="1" thickBot="1" x14ac:dyDescent="0.2">
      <c r="A29" s="242"/>
      <c r="B29" s="242"/>
      <c r="C29" s="242"/>
      <c r="D29" s="242"/>
      <c r="E29" s="242"/>
      <c r="F29" s="242"/>
      <c r="G29" s="242"/>
      <c r="H29" s="242"/>
      <c r="I29" s="242"/>
      <c r="J29" s="242"/>
      <c r="K29" s="242"/>
      <c r="L29" s="242"/>
      <c r="M29" s="242"/>
      <c r="N29" s="242"/>
      <c r="O29" s="242"/>
      <c r="P29" s="242"/>
      <c r="Q29" s="242"/>
      <c r="R29" s="242"/>
      <c r="S29" s="242"/>
      <c r="T29" s="242"/>
      <c r="U29" s="242"/>
      <c r="V29" s="242"/>
      <c r="W29" s="242"/>
      <c r="X29" s="242"/>
      <c r="Y29" s="242"/>
      <c r="Z29" s="242"/>
      <c r="AA29" s="242"/>
      <c r="AB29" s="242"/>
      <c r="AC29" s="242"/>
      <c r="AD29" s="242"/>
      <c r="AE29" s="242"/>
      <c r="AF29" s="242"/>
      <c r="AG29" s="242"/>
      <c r="AH29" s="242"/>
      <c r="AI29" s="242"/>
      <c r="AJ29" s="242"/>
      <c r="AK29" s="244"/>
      <c r="AL29" s="68"/>
      <c r="AM29" s="245"/>
      <c r="AN29" s="246"/>
      <c r="AO29" s="68"/>
      <c r="AP29" s="45"/>
      <c r="AQ29" s="45"/>
      <c r="AR29" s="68"/>
      <c r="AS29" s="68"/>
      <c r="AT29" s="45"/>
      <c r="AU29" s="45"/>
      <c r="AV29" s="68"/>
      <c r="AW29" s="68"/>
      <c r="AX29" s="45"/>
      <c r="AY29" s="45"/>
      <c r="AZ29" s="68"/>
      <c r="BA29" s="69"/>
    </row>
    <row r="30" spans="1:159" ht="11.25" customHeight="1" x14ac:dyDescent="0.15">
      <c r="A30" s="98" t="s">
        <v>73</v>
      </c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8"/>
      <c r="M30" s="103" t="str">
        <f>IF(TRIM(license_nm)="","",license_nm)</f>
        <v/>
      </c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104"/>
      <c r="AF30" s="104"/>
      <c r="AG30" s="104"/>
      <c r="AH30" s="104"/>
      <c r="AI30" s="190" t="s">
        <v>74</v>
      </c>
      <c r="AJ30" s="63" t="str">
        <f>TRIM(license_count)</f>
        <v/>
      </c>
      <c r="AK30" s="63"/>
      <c r="AL30" s="63"/>
      <c r="AM30" s="63"/>
      <c r="AN30" s="239" t="s">
        <v>75</v>
      </c>
      <c r="AO30" s="64" t="s">
        <v>76</v>
      </c>
      <c r="AP30" s="64"/>
      <c r="AQ30" s="62" t="str">
        <f>TRIM(license_no)</f>
        <v/>
      </c>
      <c r="AR30" s="62"/>
      <c r="AS30" s="62"/>
      <c r="AT30" s="62"/>
      <c r="AU30" s="62"/>
      <c r="AV30" s="62"/>
      <c r="AW30" s="62"/>
      <c r="AX30" s="62"/>
      <c r="AY30" s="62"/>
      <c r="AZ30" s="64" t="s">
        <v>77</v>
      </c>
      <c r="BA30" s="65"/>
      <c r="ET30" s="4" t="s">
        <v>0</v>
      </c>
      <c r="FC30" s="4" t="s">
        <v>110</v>
      </c>
    </row>
    <row r="31" spans="1:159" ht="11.25" customHeight="1" x14ac:dyDescent="0.15">
      <c r="A31" s="99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8"/>
      <c r="M31" s="103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  <c r="AF31" s="104"/>
      <c r="AG31" s="104"/>
      <c r="AH31" s="104"/>
      <c r="AI31" s="190"/>
      <c r="AJ31" s="63"/>
      <c r="AK31" s="63"/>
      <c r="AL31" s="63"/>
      <c r="AM31" s="63"/>
      <c r="AN31" s="190"/>
      <c r="AO31" s="66"/>
      <c r="AP31" s="66"/>
      <c r="AQ31" s="63"/>
      <c r="AR31" s="63"/>
      <c r="AS31" s="63"/>
      <c r="AT31" s="63"/>
      <c r="AU31" s="63"/>
      <c r="AV31" s="63"/>
      <c r="AW31" s="63"/>
      <c r="AX31" s="63"/>
      <c r="AY31" s="63"/>
      <c r="AZ31" s="66"/>
      <c r="BA31" s="67"/>
      <c r="ET31" s="5" t="s">
        <v>51</v>
      </c>
      <c r="FC31" s="4" t="s">
        <v>0</v>
      </c>
    </row>
    <row r="32" spans="1:159" ht="11.25" customHeight="1" x14ac:dyDescent="0.15">
      <c r="A32" s="100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2"/>
      <c r="M32" s="105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238"/>
      <c r="AJ32" s="45"/>
      <c r="AK32" s="45"/>
      <c r="AL32" s="45"/>
      <c r="AM32" s="45"/>
      <c r="AN32" s="238"/>
      <c r="AO32" s="68"/>
      <c r="AP32" s="68"/>
      <c r="AQ32" s="45"/>
      <c r="AR32" s="45"/>
      <c r="AS32" s="45"/>
      <c r="AT32" s="45"/>
      <c r="AU32" s="45"/>
      <c r="AV32" s="45"/>
      <c r="AW32" s="45"/>
      <c r="AX32" s="45"/>
      <c r="AY32" s="45"/>
      <c r="AZ32" s="68"/>
      <c r="BA32" s="69"/>
      <c r="ET32" s="5" t="s">
        <v>52</v>
      </c>
      <c r="FC32" s="5" t="s">
        <v>51</v>
      </c>
    </row>
    <row r="33" spans="1:159" ht="11.25" customHeight="1" x14ac:dyDescent="0.15">
      <c r="A33" s="70" t="s">
        <v>84</v>
      </c>
      <c r="B33" s="71"/>
      <c r="C33" s="71"/>
      <c r="D33" s="71"/>
      <c r="E33" s="72"/>
      <c r="F33" s="72"/>
      <c r="G33" s="73" t="s">
        <v>85</v>
      </c>
      <c r="H33" s="66"/>
      <c r="I33" s="66"/>
      <c r="J33" s="66"/>
      <c r="K33" s="66"/>
      <c r="L33" s="74"/>
      <c r="M33" s="78" t="str">
        <f>TRIM(siten_nm)</f>
        <v/>
      </c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80"/>
      <c r="ET33" s="5" t="s">
        <v>53</v>
      </c>
      <c r="FC33" s="5" t="s">
        <v>52</v>
      </c>
    </row>
    <row r="34" spans="1:159" ht="11.25" customHeight="1" x14ac:dyDescent="0.15">
      <c r="A34" s="70"/>
      <c r="B34" s="71"/>
      <c r="C34" s="71"/>
      <c r="D34" s="71"/>
      <c r="E34" s="72"/>
      <c r="F34" s="72"/>
      <c r="G34" s="73"/>
      <c r="H34" s="66"/>
      <c r="I34" s="66"/>
      <c r="J34" s="66"/>
      <c r="K34" s="66"/>
      <c r="L34" s="74"/>
      <c r="M34" s="81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  <c r="AT34" s="82"/>
      <c r="AU34" s="82"/>
      <c r="AV34" s="82"/>
      <c r="AW34" s="82"/>
      <c r="AX34" s="82"/>
      <c r="AY34" s="82"/>
      <c r="AZ34" s="82"/>
      <c r="BA34" s="83"/>
      <c r="ET34" s="5" t="s">
        <v>54</v>
      </c>
      <c r="FC34" s="5" t="s">
        <v>53</v>
      </c>
    </row>
    <row r="35" spans="1:159" ht="11.25" customHeight="1" x14ac:dyDescent="0.15">
      <c r="A35" s="70"/>
      <c r="B35" s="71"/>
      <c r="C35" s="71"/>
      <c r="D35" s="71"/>
      <c r="E35" s="72"/>
      <c r="F35" s="72"/>
      <c r="G35" s="75"/>
      <c r="H35" s="76"/>
      <c r="I35" s="76"/>
      <c r="J35" s="76"/>
      <c r="K35" s="76"/>
      <c r="L35" s="77"/>
      <c r="M35" s="84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85"/>
      <c r="AJ35" s="85"/>
      <c r="AK35" s="85"/>
      <c r="AL35" s="85"/>
      <c r="AM35" s="85"/>
      <c r="AN35" s="85"/>
      <c r="AO35" s="85"/>
      <c r="AP35" s="85"/>
      <c r="AQ35" s="85"/>
      <c r="AR35" s="85"/>
      <c r="AS35" s="85"/>
      <c r="AT35" s="85"/>
      <c r="AU35" s="85"/>
      <c r="AV35" s="85"/>
      <c r="AW35" s="85"/>
      <c r="AX35" s="85"/>
      <c r="AY35" s="85"/>
      <c r="AZ35" s="85"/>
      <c r="BA35" s="86"/>
      <c r="ET35" s="5" t="s">
        <v>55</v>
      </c>
      <c r="FC35" s="5" t="s">
        <v>54</v>
      </c>
    </row>
    <row r="36" spans="1:159" ht="11.25" customHeight="1" x14ac:dyDescent="0.15">
      <c r="A36" s="70"/>
      <c r="B36" s="71"/>
      <c r="C36" s="71"/>
      <c r="D36" s="71"/>
      <c r="E36" s="72"/>
      <c r="F36" s="72"/>
      <c r="G36" s="87" t="s">
        <v>103</v>
      </c>
      <c r="H36" s="88"/>
      <c r="I36" s="88"/>
      <c r="J36" s="88"/>
      <c r="K36" s="88"/>
      <c r="L36" s="88"/>
      <c r="M36" s="90" t="s">
        <v>154</v>
      </c>
      <c r="N36" s="91"/>
      <c r="O36" s="41" t="str">
        <f>siten_szt_zip&amp;""</f>
        <v/>
      </c>
      <c r="P36" s="41"/>
      <c r="Q36" s="41"/>
      <c r="R36" s="41"/>
      <c r="S36" s="41"/>
      <c r="T36" s="41"/>
      <c r="U36" s="41"/>
      <c r="V36" s="41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07"/>
      <c r="AU36" s="107"/>
      <c r="AV36" s="107"/>
      <c r="AW36" s="107"/>
      <c r="AX36" s="107"/>
      <c r="AY36" s="107"/>
      <c r="AZ36" s="107"/>
      <c r="BA36" s="108"/>
      <c r="ET36" s="5" t="s">
        <v>56</v>
      </c>
      <c r="FC36" s="5" t="s">
        <v>55</v>
      </c>
    </row>
    <row r="37" spans="1:159" ht="11.25" customHeight="1" x14ac:dyDescent="0.15">
      <c r="A37" s="70"/>
      <c r="B37" s="71"/>
      <c r="C37" s="71"/>
      <c r="D37" s="71"/>
      <c r="E37" s="72"/>
      <c r="F37" s="72"/>
      <c r="G37" s="89"/>
      <c r="H37" s="88"/>
      <c r="I37" s="88"/>
      <c r="J37" s="88"/>
      <c r="K37" s="88"/>
      <c r="L37" s="88"/>
      <c r="M37" s="92" t="str">
        <f>siten_szt_tdfk&amp;siten_szt_skg&amp;siten_szt_cs&amp;siten_szt_bnt&amp;"　"&amp;siten_szt_tat</f>
        <v>　</v>
      </c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93"/>
      <c r="AI37" s="93"/>
      <c r="AJ37" s="93"/>
      <c r="AK37" s="93"/>
      <c r="AL37" s="93"/>
      <c r="AM37" s="93"/>
      <c r="AN37" s="93"/>
      <c r="AO37" s="93"/>
      <c r="AP37" s="93"/>
      <c r="AQ37" s="93"/>
      <c r="AR37" s="93"/>
      <c r="AS37" s="93"/>
      <c r="AT37" s="93"/>
      <c r="AU37" s="93"/>
      <c r="AV37" s="93"/>
      <c r="AW37" s="93"/>
      <c r="AX37" s="93"/>
      <c r="AY37" s="93"/>
      <c r="AZ37" s="93"/>
      <c r="BA37" s="94"/>
      <c r="ET37" s="5" t="s">
        <v>57</v>
      </c>
      <c r="FC37" s="5" t="s">
        <v>56</v>
      </c>
    </row>
    <row r="38" spans="1:159" ht="11.25" customHeight="1" x14ac:dyDescent="0.15">
      <c r="A38" s="70"/>
      <c r="B38" s="71"/>
      <c r="C38" s="71"/>
      <c r="D38" s="71"/>
      <c r="E38" s="72"/>
      <c r="F38" s="72"/>
      <c r="G38" s="89"/>
      <c r="H38" s="88"/>
      <c r="I38" s="88"/>
      <c r="J38" s="88"/>
      <c r="K38" s="88"/>
      <c r="L38" s="88"/>
      <c r="M38" s="92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  <c r="AS38" s="93"/>
      <c r="AT38" s="93"/>
      <c r="AU38" s="93"/>
      <c r="AV38" s="93"/>
      <c r="AW38" s="93"/>
      <c r="AX38" s="93"/>
      <c r="AY38" s="93"/>
      <c r="AZ38" s="93"/>
      <c r="BA38" s="94"/>
      <c r="ET38" s="5" t="s">
        <v>58</v>
      </c>
      <c r="FC38" s="5" t="s">
        <v>57</v>
      </c>
    </row>
    <row r="39" spans="1:159" ht="11.25" customHeight="1" x14ac:dyDescent="0.15">
      <c r="A39" s="70"/>
      <c r="B39" s="71"/>
      <c r="C39" s="71"/>
      <c r="D39" s="71"/>
      <c r="E39" s="72"/>
      <c r="F39" s="72"/>
      <c r="G39" s="89"/>
      <c r="H39" s="88"/>
      <c r="I39" s="88"/>
      <c r="J39" s="88"/>
      <c r="K39" s="88"/>
      <c r="L39" s="88"/>
      <c r="M39" s="95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7"/>
      <c r="ET39" s="5" t="s">
        <v>59</v>
      </c>
      <c r="FC39" s="5" t="s">
        <v>58</v>
      </c>
    </row>
    <row r="40" spans="1:159" ht="11.25" customHeight="1" x14ac:dyDescent="0.15">
      <c r="A40" s="70"/>
      <c r="B40" s="71"/>
      <c r="C40" s="71"/>
      <c r="D40" s="71"/>
      <c r="E40" s="72"/>
      <c r="F40" s="72"/>
      <c r="G40" s="229" t="s">
        <v>81</v>
      </c>
      <c r="H40" s="230"/>
      <c r="I40" s="230"/>
      <c r="J40" s="88"/>
      <c r="K40" s="88"/>
      <c r="L40" s="88"/>
      <c r="M40" s="42" t="str">
        <f>siten_szt_tel&amp;""</f>
        <v/>
      </c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146"/>
      <c r="AF40" s="146"/>
      <c r="AG40" s="146"/>
      <c r="AH40" s="146"/>
      <c r="AI40" s="146"/>
      <c r="AJ40" s="146"/>
      <c r="AK40" s="146"/>
      <c r="AL40" s="146"/>
      <c r="AM40" s="146"/>
      <c r="AN40" s="146"/>
      <c r="AO40" s="146"/>
      <c r="AP40" s="146"/>
      <c r="AQ40" s="146"/>
      <c r="AR40" s="146"/>
      <c r="AS40" s="146"/>
      <c r="AT40" s="146"/>
      <c r="AU40" s="146"/>
      <c r="AV40" s="146"/>
      <c r="AW40" s="146"/>
      <c r="AX40" s="146"/>
      <c r="AY40" s="146"/>
      <c r="AZ40" s="146"/>
      <c r="BA40" s="234"/>
      <c r="ET40" s="5" t="s">
        <v>60</v>
      </c>
      <c r="FC40" s="5" t="s">
        <v>59</v>
      </c>
    </row>
    <row r="41" spans="1:159" ht="11.25" customHeight="1" x14ac:dyDescent="0.15">
      <c r="A41" s="70"/>
      <c r="B41" s="71"/>
      <c r="C41" s="71"/>
      <c r="D41" s="71"/>
      <c r="E41" s="72"/>
      <c r="F41" s="72"/>
      <c r="G41" s="231"/>
      <c r="H41" s="232"/>
      <c r="I41" s="232"/>
      <c r="J41" s="233"/>
      <c r="K41" s="233"/>
      <c r="L41" s="233"/>
      <c r="M41" s="44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/>
      <c r="AY41" s="68"/>
      <c r="AZ41" s="68"/>
      <c r="BA41" s="69"/>
      <c r="ET41" s="5" t="s">
        <v>61</v>
      </c>
      <c r="FC41" s="5" t="s">
        <v>60</v>
      </c>
    </row>
    <row r="42" spans="1:159" ht="11.25" customHeight="1" x14ac:dyDescent="0.15">
      <c r="A42" s="214" t="s">
        <v>78</v>
      </c>
      <c r="B42" s="215"/>
      <c r="C42" s="215"/>
      <c r="D42" s="215"/>
      <c r="E42" s="216"/>
      <c r="F42" s="216"/>
      <c r="G42" s="220" t="s">
        <v>96</v>
      </c>
      <c r="H42" s="221"/>
      <c r="I42" s="221"/>
      <c r="J42" s="221"/>
      <c r="K42" s="221"/>
      <c r="L42" s="222"/>
      <c r="M42" s="78" t="str">
        <f>TRIM(shogo_nm)</f>
        <v/>
      </c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79"/>
      <c r="AW42" s="79"/>
      <c r="AX42" s="79"/>
      <c r="AY42" s="79"/>
      <c r="AZ42" s="79"/>
      <c r="BA42" s="80"/>
      <c r="ET42" s="5" t="s">
        <v>62</v>
      </c>
      <c r="FC42" s="5" t="s">
        <v>61</v>
      </c>
    </row>
    <row r="43" spans="1:159" ht="11.25" customHeight="1" x14ac:dyDescent="0.15">
      <c r="A43" s="70"/>
      <c r="B43" s="71"/>
      <c r="C43" s="71"/>
      <c r="D43" s="71"/>
      <c r="E43" s="72"/>
      <c r="F43" s="72"/>
      <c r="G43" s="223"/>
      <c r="H43" s="224"/>
      <c r="I43" s="224"/>
      <c r="J43" s="224"/>
      <c r="K43" s="224"/>
      <c r="L43" s="225"/>
      <c r="M43" s="81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  <c r="AN43" s="82"/>
      <c r="AO43" s="82"/>
      <c r="AP43" s="82"/>
      <c r="AQ43" s="82"/>
      <c r="AR43" s="82"/>
      <c r="AS43" s="82"/>
      <c r="AT43" s="82"/>
      <c r="AU43" s="82"/>
      <c r="AV43" s="82"/>
      <c r="AW43" s="82"/>
      <c r="AX43" s="82"/>
      <c r="AY43" s="82"/>
      <c r="AZ43" s="82"/>
      <c r="BA43" s="83"/>
      <c r="ET43" s="5" t="s">
        <v>63</v>
      </c>
      <c r="FC43" s="5" t="s">
        <v>62</v>
      </c>
    </row>
    <row r="44" spans="1:159" ht="11.25" customHeight="1" x14ac:dyDescent="0.15">
      <c r="A44" s="70"/>
      <c r="B44" s="71"/>
      <c r="C44" s="71"/>
      <c r="D44" s="71"/>
      <c r="E44" s="72"/>
      <c r="F44" s="72"/>
      <c r="G44" s="226"/>
      <c r="H44" s="227"/>
      <c r="I44" s="227"/>
      <c r="J44" s="227"/>
      <c r="K44" s="227"/>
      <c r="L44" s="228"/>
      <c r="M44" s="84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86"/>
      <c r="ET44" s="5" t="s">
        <v>64</v>
      </c>
      <c r="FC44" s="5" t="s">
        <v>63</v>
      </c>
    </row>
    <row r="45" spans="1:159" ht="11.25" customHeight="1" x14ac:dyDescent="0.15">
      <c r="A45" s="70"/>
      <c r="B45" s="71"/>
      <c r="C45" s="71"/>
      <c r="D45" s="71"/>
      <c r="E45" s="72"/>
      <c r="F45" s="72"/>
      <c r="G45" s="87" t="s">
        <v>103</v>
      </c>
      <c r="H45" s="88"/>
      <c r="I45" s="88"/>
      <c r="J45" s="88"/>
      <c r="K45" s="88"/>
      <c r="L45" s="88"/>
      <c r="M45" s="90" t="s">
        <v>79</v>
      </c>
      <c r="N45" s="91"/>
      <c r="O45" s="41" t="str">
        <f>honten_szt_zip&amp;""</f>
        <v/>
      </c>
      <c r="P45" s="41"/>
      <c r="Q45" s="41"/>
      <c r="R45" s="41"/>
      <c r="S45" s="41"/>
      <c r="T45" s="41"/>
      <c r="U45" s="41"/>
      <c r="V45" s="41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/>
      <c r="AM45" s="107"/>
      <c r="AN45" s="107"/>
      <c r="AO45" s="107"/>
      <c r="AP45" s="107"/>
      <c r="AQ45" s="107"/>
      <c r="AR45" s="107"/>
      <c r="AS45" s="107"/>
      <c r="AT45" s="107"/>
      <c r="AU45" s="107"/>
      <c r="AV45" s="107"/>
      <c r="AW45" s="107"/>
      <c r="AX45" s="107"/>
      <c r="AY45" s="107"/>
      <c r="AZ45" s="107"/>
      <c r="BA45" s="108"/>
      <c r="ET45" s="5" t="s">
        <v>65</v>
      </c>
      <c r="FC45" s="5" t="s">
        <v>64</v>
      </c>
    </row>
    <row r="46" spans="1:159" ht="11.25" customHeight="1" x14ac:dyDescent="0.15">
      <c r="A46" s="70"/>
      <c r="B46" s="71"/>
      <c r="C46" s="71"/>
      <c r="D46" s="71"/>
      <c r="E46" s="72"/>
      <c r="F46" s="72"/>
      <c r="G46" s="89"/>
      <c r="H46" s="88"/>
      <c r="I46" s="88"/>
      <c r="J46" s="88"/>
      <c r="K46" s="88"/>
      <c r="L46" s="88"/>
      <c r="M46" s="92" t="str">
        <f>honten_szt_tdfk&amp;honten_szt_skg&amp;honten_szt_cs&amp;honten_szt_bnt&amp;"　"&amp;honten_szt_tat</f>
        <v>　</v>
      </c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3"/>
      <c r="AC46" s="93"/>
      <c r="AD46" s="93"/>
      <c r="AE46" s="93"/>
      <c r="AF46" s="93"/>
      <c r="AG46" s="93"/>
      <c r="AH46" s="93"/>
      <c r="AI46" s="93"/>
      <c r="AJ46" s="93"/>
      <c r="AK46" s="93"/>
      <c r="AL46" s="93"/>
      <c r="AM46" s="93"/>
      <c r="AN46" s="93"/>
      <c r="AO46" s="93"/>
      <c r="AP46" s="93"/>
      <c r="AQ46" s="93"/>
      <c r="AR46" s="93"/>
      <c r="AS46" s="93"/>
      <c r="AT46" s="93"/>
      <c r="AU46" s="93"/>
      <c r="AV46" s="93"/>
      <c r="AW46" s="93"/>
      <c r="AX46" s="93"/>
      <c r="AY46" s="93"/>
      <c r="AZ46" s="93"/>
      <c r="BA46" s="94"/>
      <c r="ET46" s="5" t="s">
        <v>1</v>
      </c>
      <c r="FC46" s="5" t="s">
        <v>65</v>
      </c>
    </row>
    <row r="47" spans="1:159" ht="11.25" customHeight="1" x14ac:dyDescent="0.15">
      <c r="A47" s="70"/>
      <c r="B47" s="71"/>
      <c r="C47" s="71"/>
      <c r="D47" s="71"/>
      <c r="E47" s="72"/>
      <c r="F47" s="72"/>
      <c r="G47" s="89"/>
      <c r="H47" s="88"/>
      <c r="I47" s="88"/>
      <c r="J47" s="88"/>
      <c r="K47" s="88"/>
      <c r="L47" s="88"/>
      <c r="M47" s="92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  <c r="AI47" s="93"/>
      <c r="AJ47" s="93"/>
      <c r="AK47" s="93"/>
      <c r="AL47" s="93"/>
      <c r="AM47" s="93"/>
      <c r="AN47" s="93"/>
      <c r="AO47" s="93"/>
      <c r="AP47" s="93"/>
      <c r="AQ47" s="93"/>
      <c r="AR47" s="93"/>
      <c r="AS47" s="93"/>
      <c r="AT47" s="93"/>
      <c r="AU47" s="93"/>
      <c r="AV47" s="93"/>
      <c r="AW47" s="93"/>
      <c r="AX47" s="93"/>
      <c r="AY47" s="93"/>
      <c r="AZ47" s="93"/>
      <c r="BA47" s="94"/>
      <c r="ET47" s="5" t="s">
        <v>2</v>
      </c>
      <c r="FC47" s="5" t="s">
        <v>1</v>
      </c>
    </row>
    <row r="48" spans="1:159" ht="11.25" customHeight="1" x14ac:dyDescent="0.15">
      <c r="A48" s="70"/>
      <c r="B48" s="71"/>
      <c r="C48" s="71"/>
      <c r="D48" s="71"/>
      <c r="E48" s="72"/>
      <c r="F48" s="72"/>
      <c r="G48" s="89"/>
      <c r="H48" s="88"/>
      <c r="I48" s="88"/>
      <c r="J48" s="88"/>
      <c r="K48" s="88"/>
      <c r="L48" s="88"/>
      <c r="M48" s="95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96"/>
      <c r="AL48" s="96"/>
      <c r="AM48" s="96"/>
      <c r="AN48" s="96"/>
      <c r="AO48" s="96"/>
      <c r="AP48" s="96"/>
      <c r="AQ48" s="96"/>
      <c r="AR48" s="96"/>
      <c r="AS48" s="96"/>
      <c r="AT48" s="96"/>
      <c r="AU48" s="96"/>
      <c r="AV48" s="96"/>
      <c r="AW48" s="96"/>
      <c r="AX48" s="96"/>
      <c r="AY48" s="96"/>
      <c r="AZ48" s="96"/>
      <c r="BA48" s="97"/>
      <c r="ET48" s="5" t="s">
        <v>3</v>
      </c>
      <c r="FC48" s="5" t="s">
        <v>2</v>
      </c>
    </row>
    <row r="49" spans="1:159" ht="11.25" customHeight="1" x14ac:dyDescent="0.15">
      <c r="A49" s="70"/>
      <c r="B49" s="71"/>
      <c r="C49" s="71"/>
      <c r="D49" s="71"/>
      <c r="E49" s="72"/>
      <c r="F49" s="72"/>
      <c r="G49" s="229" t="s">
        <v>81</v>
      </c>
      <c r="H49" s="230"/>
      <c r="I49" s="230"/>
      <c r="J49" s="88"/>
      <c r="K49" s="88"/>
      <c r="L49" s="88"/>
      <c r="M49" s="42" t="str">
        <f>honten_szt_tel&amp;""</f>
        <v/>
      </c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146"/>
      <c r="AF49" s="146"/>
      <c r="AG49" s="146"/>
      <c r="AH49" s="146"/>
      <c r="AI49" s="146"/>
      <c r="AJ49" s="146"/>
      <c r="AK49" s="146"/>
      <c r="AL49" s="146"/>
      <c r="AM49" s="146"/>
      <c r="AN49" s="146"/>
      <c r="AO49" s="146"/>
      <c r="AP49" s="146"/>
      <c r="AQ49" s="146"/>
      <c r="AR49" s="146"/>
      <c r="AS49" s="146"/>
      <c r="AT49" s="146"/>
      <c r="AU49" s="146"/>
      <c r="AV49" s="146"/>
      <c r="AW49" s="146"/>
      <c r="AX49" s="146"/>
      <c r="AY49" s="146"/>
      <c r="AZ49" s="146"/>
      <c r="BA49" s="234"/>
      <c r="ET49" s="5" t="s">
        <v>4</v>
      </c>
      <c r="FC49" s="5" t="s">
        <v>3</v>
      </c>
    </row>
    <row r="50" spans="1:159" ht="11.25" customHeight="1" x14ac:dyDescent="0.15">
      <c r="A50" s="217"/>
      <c r="B50" s="218"/>
      <c r="C50" s="218"/>
      <c r="D50" s="218"/>
      <c r="E50" s="219"/>
      <c r="F50" s="219"/>
      <c r="G50" s="235"/>
      <c r="H50" s="236"/>
      <c r="I50" s="236"/>
      <c r="J50" s="237"/>
      <c r="K50" s="237"/>
      <c r="L50" s="237"/>
      <c r="M50" s="44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68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8"/>
      <c r="AT50" s="68"/>
      <c r="AU50" s="68"/>
      <c r="AV50" s="68"/>
      <c r="AW50" s="68"/>
      <c r="AX50" s="68"/>
      <c r="AY50" s="68"/>
      <c r="AZ50" s="68"/>
      <c r="BA50" s="69"/>
      <c r="ET50" s="5" t="s">
        <v>5</v>
      </c>
      <c r="FC50" s="5" t="s">
        <v>4</v>
      </c>
    </row>
    <row r="51" spans="1:159" ht="11.25" customHeight="1" x14ac:dyDescent="0.15">
      <c r="A51" s="201" t="s">
        <v>82</v>
      </c>
      <c r="B51" s="202"/>
      <c r="C51" s="202"/>
      <c r="D51" s="202"/>
      <c r="E51" s="202"/>
      <c r="F51" s="202"/>
      <c r="G51" s="206" t="s">
        <v>83</v>
      </c>
      <c r="H51" s="202"/>
      <c r="I51" s="202"/>
      <c r="J51" s="202"/>
      <c r="K51" s="202"/>
      <c r="L51" s="207"/>
      <c r="M51" s="78" t="str">
        <f>TRIM(daihyo_nm)</f>
        <v/>
      </c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9"/>
      <c r="AG51" s="79"/>
      <c r="AH51" s="79"/>
      <c r="AI51" s="79"/>
      <c r="AJ51" s="79"/>
      <c r="AK51" s="79"/>
      <c r="AL51" s="79"/>
      <c r="AM51" s="79"/>
      <c r="AN51" s="79"/>
      <c r="AO51" s="79"/>
      <c r="AP51" s="79"/>
      <c r="AQ51" s="79"/>
      <c r="AR51" s="79"/>
      <c r="AS51" s="79"/>
      <c r="AT51" s="79"/>
      <c r="AU51" s="79"/>
      <c r="AV51" s="79"/>
      <c r="AW51" s="79"/>
      <c r="AX51" s="79"/>
      <c r="AY51" s="79"/>
      <c r="AZ51" s="79"/>
      <c r="BA51" s="80"/>
      <c r="ET51" s="5" t="s">
        <v>6</v>
      </c>
      <c r="FC51" s="5" t="s">
        <v>5</v>
      </c>
    </row>
    <row r="52" spans="1:159" ht="11.25" customHeight="1" x14ac:dyDescent="0.15">
      <c r="A52" s="98"/>
      <c r="B52" s="203"/>
      <c r="C52" s="203"/>
      <c r="D52" s="203"/>
      <c r="E52" s="203"/>
      <c r="F52" s="203"/>
      <c r="G52" s="73"/>
      <c r="H52" s="203"/>
      <c r="I52" s="203"/>
      <c r="J52" s="203"/>
      <c r="K52" s="203"/>
      <c r="L52" s="208"/>
      <c r="M52" s="81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2"/>
      <c r="AB52" s="82"/>
      <c r="AC52" s="82"/>
      <c r="AD52" s="82"/>
      <c r="AE52" s="82"/>
      <c r="AF52" s="82"/>
      <c r="AG52" s="82"/>
      <c r="AH52" s="82"/>
      <c r="AI52" s="82"/>
      <c r="AJ52" s="82"/>
      <c r="AK52" s="82"/>
      <c r="AL52" s="82"/>
      <c r="AM52" s="82"/>
      <c r="AN52" s="82"/>
      <c r="AO52" s="82"/>
      <c r="AP52" s="82"/>
      <c r="AQ52" s="82"/>
      <c r="AR52" s="82"/>
      <c r="AS52" s="82"/>
      <c r="AT52" s="82"/>
      <c r="AU52" s="82"/>
      <c r="AV52" s="82"/>
      <c r="AW52" s="82"/>
      <c r="AX52" s="82"/>
      <c r="AY52" s="82"/>
      <c r="AZ52" s="82"/>
      <c r="BA52" s="83"/>
      <c r="ET52" s="5" t="s">
        <v>7</v>
      </c>
      <c r="FC52" s="5" t="s">
        <v>6</v>
      </c>
    </row>
    <row r="53" spans="1:159" ht="11.25" customHeight="1" x14ac:dyDescent="0.15">
      <c r="A53" s="98"/>
      <c r="B53" s="203"/>
      <c r="C53" s="203"/>
      <c r="D53" s="203"/>
      <c r="E53" s="203"/>
      <c r="F53" s="203"/>
      <c r="G53" s="73"/>
      <c r="H53" s="203"/>
      <c r="I53" s="203"/>
      <c r="J53" s="203"/>
      <c r="K53" s="203"/>
      <c r="L53" s="208"/>
      <c r="M53" s="81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82"/>
      <c r="AJ53" s="82"/>
      <c r="AK53" s="82"/>
      <c r="AL53" s="82"/>
      <c r="AM53" s="82"/>
      <c r="AN53" s="82"/>
      <c r="AO53" s="82"/>
      <c r="AP53" s="82"/>
      <c r="AQ53" s="82"/>
      <c r="AR53" s="82"/>
      <c r="AS53" s="82"/>
      <c r="AT53" s="82"/>
      <c r="AU53" s="82"/>
      <c r="AV53" s="82"/>
      <c r="AW53" s="82"/>
      <c r="AX53" s="82"/>
      <c r="AY53" s="82"/>
      <c r="AZ53" s="82"/>
      <c r="BA53" s="83"/>
      <c r="ET53" s="5" t="s">
        <v>8</v>
      </c>
      <c r="FC53" s="5" t="s">
        <v>7</v>
      </c>
    </row>
    <row r="54" spans="1:159" ht="11.25" customHeight="1" x14ac:dyDescent="0.15">
      <c r="A54" s="204"/>
      <c r="B54" s="205"/>
      <c r="C54" s="205"/>
      <c r="D54" s="205"/>
      <c r="E54" s="205"/>
      <c r="F54" s="205"/>
      <c r="G54" s="209"/>
      <c r="H54" s="205"/>
      <c r="I54" s="205"/>
      <c r="J54" s="205"/>
      <c r="K54" s="205"/>
      <c r="L54" s="210"/>
      <c r="M54" s="211"/>
      <c r="N54" s="212"/>
      <c r="O54" s="212"/>
      <c r="P54" s="212"/>
      <c r="Q54" s="212"/>
      <c r="R54" s="212"/>
      <c r="S54" s="212"/>
      <c r="T54" s="212"/>
      <c r="U54" s="212"/>
      <c r="V54" s="212"/>
      <c r="W54" s="212"/>
      <c r="X54" s="212"/>
      <c r="Y54" s="212"/>
      <c r="Z54" s="212"/>
      <c r="AA54" s="212"/>
      <c r="AB54" s="212"/>
      <c r="AC54" s="212"/>
      <c r="AD54" s="212"/>
      <c r="AE54" s="212"/>
      <c r="AF54" s="212"/>
      <c r="AG54" s="212"/>
      <c r="AH54" s="212"/>
      <c r="AI54" s="212"/>
      <c r="AJ54" s="212"/>
      <c r="AK54" s="212"/>
      <c r="AL54" s="212"/>
      <c r="AM54" s="212"/>
      <c r="AN54" s="212"/>
      <c r="AO54" s="212"/>
      <c r="AP54" s="212"/>
      <c r="AQ54" s="212"/>
      <c r="AR54" s="212"/>
      <c r="AS54" s="212"/>
      <c r="AT54" s="212"/>
      <c r="AU54" s="212"/>
      <c r="AV54" s="212"/>
      <c r="AW54" s="212"/>
      <c r="AX54" s="212"/>
      <c r="AY54" s="212"/>
      <c r="AZ54" s="212"/>
      <c r="BA54" s="213"/>
      <c r="ET54" s="5" t="s">
        <v>9</v>
      </c>
      <c r="FC54" s="5" t="s">
        <v>8</v>
      </c>
    </row>
    <row r="55" spans="1:159" ht="11.25" customHeight="1" x14ac:dyDescent="0.15">
      <c r="A55" s="214" t="s">
        <v>98</v>
      </c>
      <c r="B55" s="215"/>
      <c r="C55" s="215"/>
      <c r="D55" s="215"/>
      <c r="E55" s="215"/>
      <c r="F55" s="268"/>
      <c r="G55" s="273" t="s">
        <v>102</v>
      </c>
      <c r="H55" s="152"/>
      <c r="I55" s="152"/>
      <c r="J55" s="152"/>
      <c r="K55" s="152"/>
      <c r="L55" s="274"/>
      <c r="M55" s="78" t="str">
        <f>TRIM(contact_shogo_nm)</f>
        <v/>
      </c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  <c r="AC55" s="79"/>
      <c r="AD55" s="79"/>
      <c r="AE55" s="79"/>
      <c r="AF55" s="79"/>
      <c r="AG55" s="79"/>
      <c r="AH55" s="79"/>
      <c r="AI55" s="79"/>
      <c r="AJ55" s="79"/>
      <c r="AK55" s="79"/>
      <c r="AL55" s="79"/>
      <c r="AM55" s="79"/>
      <c r="AN55" s="79"/>
      <c r="AO55" s="79"/>
      <c r="AP55" s="79"/>
      <c r="AQ55" s="79"/>
      <c r="AR55" s="79"/>
      <c r="AS55" s="79"/>
      <c r="AT55" s="79"/>
      <c r="AU55" s="79"/>
      <c r="AV55" s="79"/>
      <c r="AW55" s="79"/>
      <c r="AX55" s="79"/>
      <c r="AY55" s="79"/>
      <c r="AZ55" s="79"/>
      <c r="BA55" s="80"/>
      <c r="ET55" s="5" t="s">
        <v>66</v>
      </c>
      <c r="FC55" s="5" t="s">
        <v>9</v>
      </c>
    </row>
    <row r="56" spans="1:159" ht="11.25" customHeight="1" x14ac:dyDescent="0.15">
      <c r="A56" s="70"/>
      <c r="B56" s="71"/>
      <c r="C56" s="71"/>
      <c r="D56" s="71"/>
      <c r="E56" s="71"/>
      <c r="F56" s="269"/>
      <c r="G56" s="275"/>
      <c r="H56" s="152"/>
      <c r="I56" s="152"/>
      <c r="J56" s="152"/>
      <c r="K56" s="152"/>
      <c r="L56" s="274"/>
      <c r="M56" s="81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2"/>
      <c r="AB56" s="82"/>
      <c r="AC56" s="82"/>
      <c r="AD56" s="82"/>
      <c r="AE56" s="82"/>
      <c r="AF56" s="82"/>
      <c r="AG56" s="82"/>
      <c r="AH56" s="82"/>
      <c r="AI56" s="82"/>
      <c r="AJ56" s="82"/>
      <c r="AK56" s="82"/>
      <c r="AL56" s="82"/>
      <c r="AM56" s="82"/>
      <c r="AN56" s="82"/>
      <c r="AO56" s="82"/>
      <c r="AP56" s="82"/>
      <c r="AQ56" s="82"/>
      <c r="AR56" s="82"/>
      <c r="AS56" s="82"/>
      <c r="AT56" s="82"/>
      <c r="AU56" s="82"/>
      <c r="AV56" s="82"/>
      <c r="AW56" s="82"/>
      <c r="AX56" s="82"/>
      <c r="AY56" s="82"/>
      <c r="AZ56" s="82"/>
      <c r="BA56" s="83"/>
      <c r="ET56" s="5" t="s">
        <v>67</v>
      </c>
      <c r="FC56" s="5" t="s">
        <v>66</v>
      </c>
    </row>
    <row r="57" spans="1:159" ht="11.25" customHeight="1" x14ac:dyDescent="0.15">
      <c r="A57" s="70"/>
      <c r="B57" s="71"/>
      <c r="C57" s="71"/>
      <c r="D57" s="71"/>
      <c r="E57" s="71"/>
      <c r="F57" s="269"/>
      <c r="G57" s="276"/>
      <c r="H57" s="277"/>
      <c r="I57" s="277"/>
      <c r="J57" s="277"/>
      <c r="K57" s="277"/>
      <c r="L57" s="278"/>
      <c r="M57" s="84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5"/>
      <c r="AB57" s="85"/>
      <c r="AC57" s="85"/>
      <c r="AD57" s="85"/>
      <c r="AE57" s="85"/>
      <c r="AF57" s="85"/>
      <c r="AG57" s="85"/>
      <c r="AH57" s="85"/>
      <c r="AI57" s="85"/>
      <c r="AJ57" s="85"/>
      <c r="AK57" s="85"/>
      <c r="AL57" s="85"/>
      <c r="AM57" s="85"/>
      <c r="AN57" s="85"/>
      <c r="AO57" s="85"/>
      <c r="AP57" s="85"/>
      <c r="AQ57" s="85"/>
      <c r="AR57" s="85"/>
      <c r="AS57" s="85"/>
      <c r="AT57" s="85"/>
      <c r="AU57" s="85"/>
      <c r="AV57" s="85"/>
      <c r="AW57" s="85"/>
      <c r="AX57" s="85"/>
      <c r="AY57" s="85"/>
      <c r="AZ57" s="85"/>
      <c r="BA57" s="86"/>
      <c r="ET57" s="5" t="s">
        <v>68</v>
      </c>
      <c r="FC57" s="5" t="s">
        <v>67</v>
      </c>
    </row>
    <row r="58" spans="1:159" ht="11.25" customHeight="1" x14ac:dyDescent="0.15">
      <c r="A58" s="70"/>
      <c r="B58" s="71"/>
      <c r="C58" s="71"/>
      <c r="D58" s="71"/>
      <c r="E58" s="71"/>
      <c r="F58" s="269"/>
      <c r="G58" s="87" t="s">
        <v>104</v>
      </c>
      <c r="H58" s="88"/>
      <c r="I58" s="88"/>
      <c r="J58" s="88"/>
      <c r="K58" s="88"/>
      <c r="L58" s="88"/>
      <c r="M58" s="90" t="s">
        <v>154</v>
      </c>
      <c r="N58" s="91"/>
      <c r="O58" s="41" t="str">
        <f>contact_zip&amp;""</f>
        <v/>
      </c>
      <c r="P58" s="41"/>
      <c r="Q58" s="41"/>
      <c r="R58" s="41"/>
      <c r="S58" s="41"/>
      <c r="T58" s="41"/>
      <c r="U58" s="41"/>
      <c r="V58" s="41"/>
      <c r="W58" s="107"/>
      <c r="X58" s="107"/>
      <c r="Y58" s="107"/>
      <c r="Z58" s="107"/>
      <c r="AA58" s="107"/>
      <c r="AB58" s="107"/>
      <c r="AC58" s="107"/>
      <c r="AD58" s="107"/>
      <c r="AE58" s="107"/>
      <c r="AF58" s="107"/>
      <c r="AG58" s="107"/>
      <c r="AH58" s="107"/>
      <c r="AI58" s="107"/>
      <c r="AJ58" s="107"/>
      <c r="AK58" s="107"/>
      <c r="AL58" s="107"/>
      <c r="AM58" s="107"/>
      <c r="AN58" s="107"/>
      <c r="AO58" s="107"/>
      <c r="AP58" s="107"/>
      <c r="AQ58" s="107"/>
      <c r="AR58" s="107"/>
      <c r="AS58" s="107"/>
      <c r="AT58" s="107"/>
      <c r="AU58" s="107"/>
      <c r="AV58" s="107"/>
      <c r="AW58" s="107"/>
      <c r="AX58" s="107"/>
      <c r="AY58" s="107"/>
      <c r="AZ58" s="107"/>
      <c r="BA58" s="108"/>
      <c r="ET58" s="5" t="s">
        <v>69</v>
      </c>
      <c r="FC58" s="5" t="s">
        <v>68</v>
      </c>
    </row>
    <row r="59" spans="1:159" ht="11.25" customHeight="1" x14ac:dyDescent="0.15">
      <c r="A59" s="70"/>
      <c r="B59" s="71"/>
      <c r="C59" s="71"/>
      <c r="D59" s="71"/>
      <c r="E59" s="71"/>
      <c r="F59" s="269"/>
      <c r="G59" s="89"/>
      <c r="H59" s="88"/>
      <c r="I59" s="88"/>
      <c r="J59" s="88"/>
      <c r="K59" s="88"/>
      <c r="L59" s="88"/>
      <c r="M59" s="92" t="str">
        <f>contact_tdfk&amp;contact_skg&amp;contact_cs&amp;contact_bnt&amp;"　"&amp;contact_tat</f>
        <v>　</v>
      </c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3"/>
      <c r="AB59" s="93"/>
      <c r="AC59" s="93"/>
      <c r="AD59" s="93"/>
      <c r="AE59" s="93"/>
      <c r="AF59" s="93"/>
      <c r="AG59" s="93"/>
      <c r="AH59" s="93"/>
      <c r="AI59" s="93"/>
      <c r="AJ59" s="93"/>
      <c r="AK59" s="93"/>
      <c r="AL59" s="93"/>
      <c r="AM59" s="93"/>
      <c r="AN59" s="93"/>
      <c r="AO59" s="93"/>
      <c r="AP59" s="93"/>
      <c r="AQ59" s="93"/>
      <c r="AR59" s="93"/>
      <c r="AS59" s="93"/>
      <c r="AT59" s="93"/>
      <c r="AU59" s="93"/>
      <c r="AV59" s="93"/>
      <c r="AW59" s="93"/>
      <c r="AX59" s="93"/>
      <c r="AY59" s="93"/>
      <c r="AZ59" s="93"/>
      <c r="BA59" s="94"/>
      <c r="ET59" s="5" t="s">
        <v>11</v>
      </c>
      <c r="FC59" s="5" t="s">
        <v>69</v>
      </c>
    </row>
    <row r="60" spans="1:159" ht="11.25" customHeight="1" x14ac:dyDescent="0.15">
      <c r="A60" s="70"/>
      <c r="B60" s="71"/>
      <c r="C60" s="71"/>
      <c r="D60" s="71"/>
      <c r="E60" s="71"/>
      <c r="F60" s="269"/>
      <c r="G60" s="89"/>
      <c r="H60" s="88"/>
      <c r="I60" s="88"/>
      <c r="J60" s="88"/>
      <c r="K60" s="88"/>
      <c r="L60" s="88"/>
      <c r="M60" s="92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  <c r="Z60" s="93"/>
      <c r="AA60" s="93"/>
      <c r="AB60" s="93"/>
      <c r="AC60" s="93"/>
      <c r="AD60" s="93"/>
      <c r="AE60" s="93"/>
      <c r="AF60" s="93"/>
      <c r="AG60" s="93"/>
      <c r="AH60" s="93"/>
      <c r="AI60" s="93"/>
      <c r="AJ60" s="93"/>
      <c r="AK60" s="93"/>
      <c r="AL60" s="93"/>
      <c r="AM60" s="93"/>
      <c r="AN60" s="93"/>
      <c r="AO60" s="93"/>
      <c r="AP60" s="93"/>
      <c r="AQ60" s="93"/>
      <c r="AR60" s="93"/>
      <c r="AS60" s="93"/>
      <c r="AT60" s="93"/>
      <c r="AU60" s="93"/>
      <c r="AV60" s="93"/>
      <c r="AW60" s="93"/>
      <c r="AX60" s="93"/>
      <c r="AY60" s="93"/>
      <c r="AZ60" s="93"/>
      <c r="BA60" s="94"/>
      <c r="ET60" s="5" t="s">
        <v>70</v>
      </c>
      <c r="FC60" s="5" t="s">
        <v>11</v>
      </c>
    </row>
    <row r="61" spans="1:159" ht="11.25" customHeight="1" x14ac:dyDescent="0.15">
      <c r="A61" s="70"/>
      <c r="B61" s="71"/>
      <c r="C61" s="71"/>
      <c r="D61" s="71"/>
      <c r="E61" s="71"/>
      <c r="F61" s="269"/>
      <c r="G61" s="89"/>
      <c r="H61" s="88"/>
      <c r="I61" s="88"/>
      <c r="J61" s="88"/>
      <c r="K61" s="88"/>
      <c r="L61" s="88"/>
      <c r="M61" s="95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7"/>
      <c r="ET61" s="5" t="s">
        <v>13</v>
      </c>
      <c r="FC61" s="5" t="s">
        <v>70</v>
      </c>
    </row>
    <row r="62" spans="1:159" ht="11.25" customHeight="1" x14ac:dyDescent="0.15">
      <c r="A62" s="70"/>
      <c r="B62" s="71"/>
      <c r="C62" s="71"/>
      <c r="D62" s="71"/>
      <c r="E62" s="71"/>
      <c r="F62" s="269"/>
      <c r="G62" s="229" t="s">
        <v>81</v>
      </c>
      <c r="H62" s="230"/>
      <c r="I62" s="230"/>
      <c r="J62" s="88"/>
      <c r="K62" s="88"/>
      <c r="L62" s="88"/>
      <c r="M62" s="42" t="str">
        <f>contact_tel&amp;""</f>
        <v/>
      </c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6"/>
      <c r="AE62" s="186" t="s">
        <v>89</v>
      </c>
      <c r="AF62" s="146"/>
      <c r="AG62" s="146"/>
      <c r="AH62" s="146"/>
      <c r="AI62" s="146"/>
      <c r="AJ62" s="147"/>
      <c r="AK62" s="263" t="str">
        <f>TRIM(contact_person_nm)</f>
        <v/>
      </c>
      <c r="AL62" s="264"/>
      <c r="AM62" s="264"/>
      <c r="AN62" s="264"/>
      <c r="AO62" s="264"/>
      <c r="AP62" s="264"/>
      <c r="AQ62" s="264"/>
      <c r="AR62" s="264"/>
      <c r="AS62" s="264"/>
      <c r="AT62" s="264"/>
      <c r="AU62" s="264"/>
      <c r="AV62" s="264"/>
      <c r="AW62" s="264"/>
      <c r="AX62" s="264"/>
      <c r="AY62" s="264"/>
      <c r="AZ62" s="264"/>
      <c r="BA62" s="265"/>
      <c r="ET62" s="5" t="s">
        <v>14</v>
      </c>
      <c r="FC62" s="5" t="s">
        <v>13</v>
      </c>
    </row>
    <row r="63" spans="1:159" ht="11.25" customHeight="1" thickBot="1" x14ac:dyDescent="0.2">
      <c r="A63" s="270"/>
      <c r="B63" s="271"/>
      <c r="C63" s="271"/>
      <c r="D63" s="271"/>
      <c r="E63" s="271"/>
      <c r="F63" s="272"/>
      <c r="G63" s="279"/>
      <c r="H63" s="280"/>
      <c r="I63" s="280"/>
      <c r="J63" s="281"/>
      <c r="K63" s="281"/>
      <c r="L63" s="281"/>
      <c r="M63" s="47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9"/>
      <c r="AE63" s="260"/>
      <c r="AF63" s="261"/>
      <c r="AG63" s="261"/>
      <c r="AH63" s="261"/>
      <c r="AI63" s="261"/>
      <c r="AJ63" s="262"/>
      <c r="AK63" s="266"/>
      <c r="AL63" s="118"/>
      <c r="AM63" s="118"/>
      <c r="AN63" s="118"/>
      <c r="AO63" s="118"/>
      <c r="AP63" s="118"/>
      <c r="AQ63" s="118"/>
      <c r="AR63" s="118"/>
      <c r="AS63" s="118"/>
      <c r="AT63" s="118"/>
      <c r="AU63" s="118"/>
      <c r="AV63" s="118"/>
      <c r="AW63" s="118"/>
      <c r="AX63" s="118"/>
      <c r="AY63" s="118"/>
      <c r="AZ63" s="118"/>
      <c r="BA63" s="119"/>
      <c r="ET63" s="5" t="s">
        <v>10</v>
      </c>
      <c r="FC63" s="5" t="s">
        <v>14</v>
      </c>
    </row>
    <row r="64" spans="1:159" ht="11.25" customHeight="1" x14ac:dyDescent="0.15">
      <c r="A64" s="51" t="s">
        <v>91</v>
      </c>
      <c r="B64" s="51"/>
      <c r="C64" s="51"/>
      <c r="D64" s="51"/>
      <c r="E64" s="51"/>
      <c r="F64" s="51"/>
      <c r="G64" s="51" t="s">
        <v>108</v>
      </c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51"/>
      <c r="AI64" s="51"/>
      <c r="AJ64" s="51"/>
      <c r="AK64" s="51"/>
      <c r="AL64" s="51"/>
      <c r="AM64" s="51"/>
      <c r="AN64" s="51"/>
      <c r="AO64" s="51"/>
      <c r="AP64" s="51"/>
      <c r="AQ64" s="51"/>
      <c r="AR64" s="51"/>
      <c r="AS64" s="51"/>
      <c r="AT64" s="51"/>
      <c r="AU64" s="51"/>
      <c r="AV64" s="51"/>
      <c r="AW64" s="51"/>
      <c r="AX64" s="51"/>
      <c r="AY64" s="51"/>
      <c r="AZ64" s="51"/>
      <c r="BA64" s="51"/>
      <c r="ET64" s="5" t="s">
        <v>12</v>
      </c>
      <c r="FC64" s="5" t="s">
        <v>10</v>
      </c>
    </row>
    <row r="65" spans="1:159" ht="11.25" customHeight="1" x14ac:dyDescent="0.15">
      <c r="A65" s="52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52"/>
      <c r="AL65" s="52"/>
      <c r="AM65" s="52"/>
      <c r="AN65" s="52"/>
      <c r="AO65" s="52"/>
      <c r="AP65" s="52"/>
      <c r="AQ65" s="52"/>
      <c r="AR65" s="52"/>
      <c r="AS65" s="52"/>
      <c r="AT65" s="52"/>
      <c r="AU65" s="52"/>
      <c r="AV65" s="52"/>
      <c r="AW65" s="52"/>
      <c r="AX65" s="52"/>
      <c r="AY65" s="52"/>
      <c r="AZ65" s="52"/>
      <c r="BA65" s="52"/>
      <c r="ET65" s="5" t="s">
        <v>15</v>
      </c>
      <c r="FC65" s="5" t="s">
        <v>12</v>
      </c>
    </row>
    <row r="66" spans="1:159" ht="15" customHeight="1" x14ac:dyDescent="0.15">
      <c r="A66" s="50" t="s">
        <v>92</v>
      </c>
      <c r="B66" s="50"/>
      <c r="C66" s="50"/>
      <c r="D66" s="50"/>
      <c r="E66" s="50"/>
      <c r="F66" s="50"/>
      <c r="G66" s="50" t="s">
        <v>107</v>
      </c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0"/>
      <c r="AK66" s="50"/>
      <c r="AL66" s="50"/>
      <c r="AM66" s="50"/>
      <c r="AN66" s="50"/>
      <c r="AO66" s="50"/>
      <c r="AP66" s="50"/>
      <c r="AQ66" s="50"/>
      <c r="AR66" s="50"/>
      <c r="AS66" s="50"/>
      <c r="AT66" s="50"/>
      <c r="AU66" s="50"/>
      <c r="AV66" s="50"/>
      <c r="AW66" s="50"/>
      <c r="AX66" s="50"/>
      <c r="AY66" s="50"/>
      <c r="AZ66" s="50"/>
      <c r="BA66" s="50"/>
      <c r="ES66" s="3"/>
      <c r="ET66" s="2"/>
      <c r="EU66" s="5" t="s">
        <v>12</v>
      </c>
      <c r="FC66" s="5" t="s">
        <v>15</v>
      </c>
    </row>
    <row r="67" spans="1:159" ht="15" customHeight="1" x14ac:dyDescent="0.15">
      <c r="A67" s="282"/>
      <c r="B67" s="282"/>
      <c r="C67" s="282"/>
      <c r="D67" s="282"/>
      <c r="E67" s="282"/>
      <c r="F67" s="282"/>
      <c r="G67" s="50" t="s">
        <v>109</v>
      </c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0"/>
      <c r="AK67" s="50"/>
      <c r="AL67" s="50"/>
      <c r="AM67" s="50"/>
      <c r="AN67" s="50"/>
      <c r="AO67" s="50"/>
      <c r="AP67" s="50"/>
      <c r="AQ67" s="50"/>
      <c r="AR67" s="50"/>
      <c r="AS67" s="50"/>
      <c r="AT67" s="50"/>
      <c r="AU67" s="50"/>
      <c r="AV67" s="50"/>
      <c r="AW67" s="50"/>
      <c r="AX67" s="50"/>
      <c r="AY67" s="50"/>
      <c r="AZ67" s="50"/>
      <c r="BA67" s="50"/>
      <c r="ES67" s="3"/>
      <c r="ET67" s="2"/>
      <c r="EU67" s="5" t="s">
        <v>15</v>
      </c>
      <c r="FC67" s="5" t="s">
        <v>16</v>
      </c>
    </row>
    <row r="68" spans="1:159" ht="11.25" customHeight="1" x14ac:dyDescent="0.15">
      <c r="A68" s="267"/>
      <c r="B68" s="267"/>
      <c r="C68" s="267"/>
      <c r="D68" s="267"/>
      <c r="E68" s="267"/>
      <c r="F68" s="267"/>
      <c r="G68" s="267"/>
      <c r="H68" s="267"/>
      <c r="I68" s="267"/>
      <c r="J68" s="267"/>
      <c r="K68" s="267"/>
      <c r="L68" s="267"/>
      <c r="M68" s="267"/>
      <c r="N68" s="267"/>
      <c r="O68" s="267"/>
      <c r="P68" s="267"/>
      <c r="Q68" s="267"/>
      <c r="R68" s="267"/>
      <c r="S68" s="267"/>
      <c r="T68" s="267"/>
      <c r="U68" s="267"/>
      <c r="V68" s="267"/>
      <c r="W68" s="267"/>
      <c r="X68" s="267"/>
      <c r="Y68" s="267"/>
      <c r="Z68" s="267"/>
      <c r="AA68" s="267"/>
      <c r="AB68" s="267"/>
      <c r="AC68" s="267"/>
      <c r="AD68" s="267"/>
      <c r="AE68" s="267"/>
      <c r="AF68" s="267"/>
      <c r="AG68" s="267"/>
      <c r="AH68" s="267"/>
      <c r="AI68" s="267"/>
      <c r="AJ68" s="267"/>
      <c r="AK68" s="267"/>
      <c r="AL68" s="267"/>
      <c r="AM68" s="267"/>
      <c r="AN68" s="267"/>
      <c r="AO68" s="267"/>
      <c r="AP68" s="267"/>
      <c r="AQ68" s="267"/>
      <c r="AR68" s="267"/>
      <c r="AS68" s="267"/>
      <c r="AT68" s="267"/>
      <c r="AU68" s="267"/>
      <c r="AV68" s="267"/>
      <c r="AW68" s="267"/>
      <c r="AX68" s="267"/>
      <c r="AY68" s="267"/>
      <c r="AZ68" s="267"/>
      <c r="BA68" s="267"/>
      <c r="ET68" s="5" t="s">
        <v>16</v>
      </c>
      <c r="FC68" s="5" t="s">
        <v>17</v>
      </c>
    </row>
    <row r="69" spans="1:159" ht="11.25" customHeight="1" x14ac:dyDescent="0.15">
      <c r="A69" s="154" t="s">
        <v>90</v>
      </c>
      <c r="B69" s="156"/>
      <c r="C69" s="156"/>
      <c r="D69" s="156"/>
      <c r="E69" s="156"/>
      <c r="F69" s="156"/>
      <c r="G69" s="156"/>
      <c r="H69" s="156"/>
      <c r="I69" s="156"/>
      <c r="J69" s="154" t="s">
        <v>99</v>
      </c>
      <c r="K69" s="156"/>
      <c r="L69" s="156"/>
      <c r="M69" s="156"/>
      <c r="N69" s="156"/>
      <c r="O69" s="156"/>
      <c r="P69" s="156"/>
      <c r="Q69" s="156"/>
      <c r="R69" s="156"/>
      <c r="S69" s="156"/>
      <c r="T69" s="156"/>
      <c r="U69" s="156"/>
      <c r="V69" s="156"/>
      <c r="W69" s="156"/>
      <c r="X69" s="156"/>
      <c r="Y69" s="156"/>
      <c r="Z69" s="156"/>
      <c r="AA69" s="156"/>
      <c r="AB69" s="156"/>
      <c r="AC69" s="156"/>
      <c r="AD69" s="258"/>
      <c r="AE69" s="154" t="s">
        <v>44</v>
      </c>
      <c r="AF69" s="177"/>
      <c r="AG69" s="177"/>
      <c r="AH69" s="177"/>
      <c r="AI69" s="177"/>
      <c r="AJ69" s="177"/>
      <c r="AK69" s="177"/>
      <c r="AL69" s="177"/>
      <c r="AM69" s="177"/>
      <c r="AN69" s="250" t="s">
        <v>45</v>
      </c>
      <c r="AO69" s="250"/>
      <c r="AP69" s="177"/>
      <c r="AQ69" s="177"/>
      <c r="AR69" s="177"/>
      <c r="AS69" s="177"/>
      <c r="AT69" s="250" t="s">
        <v>46</v>
      </c>
      <c r="AU69" s="250"/>
      <c r="AV69" s="177"/>
      <c r="AW69" s="177"/>
      <c r="AX69" s="177"/>
      <c r="AY69" s="177"/>
      <c r="AZ69" s="250" t="s">
        <v>72</v>
      </c>
      <c r="BA69" s="251"/>
      <c r="ET69" s="5" t="s">
        <v>17</v>
      </c>
      <c r="FC69" s="5" t="s">
        <v>18</v>
      </c>
    </row>
    <row r="70" spans="1:159" ht="11.25" customHeight="1" x14ac:dyDescent="0.15">
      <c r="A70" s="160"/>
      <c r="B70" s="161"/>
      <c r="C70" s="161"/>
      <c r="D70" s="161"/>
      <c r="E70" s="161"/>
      <c r="F70" s="161"/>
      <c r="G70" s="161"/>
      <c r="H70" s="161"/>
      <c r="I70" s="161"/>
      <c r="J70" s="160"/>
      <c r="K70" s="161"/>
      <c r="L70" s="161"/>
      <c r="M70" s="161"/>
      <c r="N70" s="161"/>
      <c r="O70" s="161"/>
      <c r="P70" s="161"/>
      <c r="Q70" s="161"/>
      <c r="R70" s="161"/>
      <c r="S70" s="161"/>
      <c r="T70" s="161"/>
      <c r="U70" s="161"/>
      <c r="V70" s="161"/>
      <c r="W70" s="161"/>
      <c r="X70" s="161"/>
      <c r="Y70" s="161"/>
      <c r="Z70" s="161"/>
      <c r="AA70" s="161"/>
      <c r="AB70" s="161"/>
      <c r="AC70" s="161"/>
      <c r="AD70" s="259"/>
      <c r="AE70" s="185"/>
      <c r="AF70" s="110"/>
      <c r="AG70" s="110"/>
      <c r="AH70" s="110"/>
      <c r="AI70" s="110"/>
      <c r="AJ70" s="110"/>
      <c r="AK70" s="110"/>
      <c r="AL70" s="110"/>
      <c r="AM70" s="110"/>
      <c r="AN70" s="161"/>
      <c r="AO70" s="161"/>
      <c r="AP70" s="110"/>
      <c r="AQ70" s="110"/>
      <c r="AR70" s="110"/>
      <c r="AS70" s="110"/>
      <c r="AT70" s="161"/>
      <c r="AU70" s="161"/>
      <c r="AV70" s="110"/>
      <c r="AW70" s="110"/>
      <c r="AX70" s="110"/>
      <c r="AY70" s="110"/>
      <c r="AZ70" s="161"/>
      <c r="BA70" s="259"/>
      <c r="ET70" s="5" t="s">
        <v>18</v>
      </c>
      <c r="FC70" s="5" t="s">
        <v>19</v>
      </c>
    </row>
    <row r="71" spans="1:159" ht="11.25" customHeight="1" x14ac:dyDescent="0.15">
      <c r="A71" s="155"/>
      <c r="B71" s="155"/>
      <c r="C71" s="155"/>
      <c r="D71" s="155"/>
      <c r="E71" s="155"/>
      <c r="F71" s="155"/>
      <c r="G71" s="155"/>
      <c r="H71" s="155"/>
      <c r="I71" s="155"/>
      <c r="J71" s="155"/>
      <c r="K71" s="155"/>
      <c r="L71" s="155"/>
      <c r="M71" s="155"/>
      <c r="N71" s="155"/>
      <c r="O71" s="155"/>
      <c r="P71" s="155"/>
      <c r="Q71" s="155"/>
      <c r="R71" s="155"/>
      <c r="S71" s="155"/>
      <c r="T71" s="155"/>
      <c r="U71" s="155"/>
      <c r="V71" s="155"/>
      <c r="W71" s="155"/>
      <c r="X71" s="155"/>
      <c r="Y71" s="155"/>
      <c r="Z71" s="155"/>
      <c r="AA71" s="155"/>
      <c r="AB71" s="155"/>
      <c r="AC71" s="155"/>
      <c r="AD71" s="155"/>
      <c r="AE71" s="155"/>
      <c r="AF71" s="155"/>
      <c r="AG71" s="155"/>
      <c r="AH71" s="155"/>
      <c r="AI71" s="155"/>
      <c r="AJ71" s="155"/>
      <c r="AK71" s="155"/>
      <c r="AL71" s="155"/>
      <c r="AM71" s="155"/>
      <c r="AN71" s="155"/>
      <c r="AO71" s="155"/>
      <c r="AP71" s="155"/>
      <c r="AQ71" s="155"/>
      <c r="AR71" s="155"/>
      <c r="AS71" s="155"/>
      <c r="AT71" s="155"/>
      <c r="AU71" s="155"/>
      <c r="AV71" s="155"/>
      <c r="AW71" s="155"/>
      <c r="AX71" s="155"/>
      <c r="AY71" s="155"/>
      <c r="AZ71" s="155"/>
      <c r="BA71" s="155"/>
      <c r="ET71" s="5" t="s">
        <v>19</v>
      </c>
      <c r="FC71" s="5" t="s">
        <v>20</v>
      </c>
    </row>
    <row r="72" spans="1:159" ht="11.25" customHeight="1" x14ac:dyDescent="0.15">
      <c r="A72" s="158"/>
      <c r="B72" s="158"/>
      <c r="C72" s="158"/>
      <c r="D72" s="158"/>
      <c r="E72" s="158"/>
      <c r="F72" s="158"/>
      <c r="G72" s="158"/>
      <c r="H72" s="158"/>
      <c r="I72" s="158"/>
      <c r="J72" s="158"/>
      <c r="K72" s="158"/>
      <c r="L72" s="158"/>
      <c r="M72" s="158"/>
      <c r="N72" s="158"/>
      <c r="O72" s="158"/>
      <c r="P72" s="158"/>
      <c r="Q72" s="158"/>
      <c r="R72" s="158"/>
      <c r="S72" s="158"/>
      <c r="T72" s="158"/>
      <c r="U72" s="158"/>
      <c r="V72" s="158"/>
      <c r="W72" s="158"/>
      <c r="X72" s="158"/>
      <c r="Y72" s="158"/>
      <c r="Z72" s="158"/>
      <c r="AA72" s="158"/>
      <c r="AB72" s="158"/>
      <c r="AC72" s="158"/>
      <c r="AD72" s="158"/>
      <c r="AE72" s="158"/>
      <c r="AF72" s="158"/>
      <c r="AG72" s="158"/>
      <c r="AH72" s="158"/>
      <c r="AI72" s="158"/>
      <c r="AJ72" s="158"/>
      <c r="AK72" s="158"/>
      <c r="AL72" s="158"/>
      <c r="AM72" s="158"/>
      <c r="AN72" s="158"/>
      <c r="AO72" s="158"/>
      <c r="AP72" s="158"/>
      <c r="AQ72" s="158"/>
      <c r="AR72" s="158"/>
      <c r="AS72" s="158"/>
      <c r="AT72" s="158"/>
      <c r="AU72" s="158"/>
      <c r="AV72" s="158"/>
      <c r="AW72" s="158"/>
      <c r="AX72" s="158"/>
      <c r="AY72" s="158"/>
      <c r="AZ72" s="158"/>
      <c r="BA72" s="158"/>
      <c r="ET72" s="5" t="s">
        <v>21</v>
      </c>
      <c r="FC72" s="5" t="s">
        <v>21</v>
      </c>
    </row>
    <row r="73" spans="1:159" ht="11.25" customHeight="1" x14ac:dyDescent="0.15">
      <c r="A73" s="158"/>
      <c r="B73" s="158"/>
      <c r="C73" s="158"/>
      <c r="D73" s="158"/>
      <c r="E73" s="158"/>
      <c r="F73" s="158"/>
      <c r="G73" s="158"/>
      <c r="H73" s="158"/>
      <c r="I73" s="158"/>
      <c r="J73" s="158"/>
      <c r="K73" s="158"/>
      <c r="L73" s="158"/>
      <c r="M73" s="158"/>
      <c r="N73" s="158"/>
      <c r="O73" s="158"/>
      <c r="P73" s="158"/>
      <c r="Q73" s="158"/>
      <c r="R73" s="158"/>
      <c r="S73" s="158"/>
      <c r="T73" s="158"/>
      <c r="U73" s="158"/>
      <c r="V73" s="158"/>
      <c r="W73" s="158"/>
      <c r="X73" s="158"/>
      <c r="Y73" s="158"/>
      <c r="Z73" s="158"/>
      <c r="AA73" s="158"/>
      <c r="AB73" s="158"/>
      <c r="AC73" s="158"/>
      <c r="AD73" s="158"/>
      <c r="AE73" s="158"/>
      <c r="AF73" s="158"/>
      <c r="AG73" s="158"/>
      <c r="AH73" s="158"/>
      <c r="AI73" s="158"/>
      <c r="AJ73" s="158"/>
      <c r="AK73" s="158"/>
      <c r="AL73" s="158"/>
      <c r="AM73" s="158"/>
      <c r="AN73" s="158"/>
      <c r="AO73" s="158"/>
      <c r="AP73" s="158"/>
      <c r="AQ73" s="158"/>
      <c r="AR73" s="158"/>
      <c r="AS73" s="158"/>
      <c r="AT73" s="158"/>
      <c r="AU73" s="158"/>
      <c r="AV73" s="158"/>
      <c r="AW73" s="158"/>
      <c r="AX73" s="158"/>
      <c r="AY73" s="158"/>
      <c r="AZ73" s="158"/>
      <c r="BA73" s="158"/>
      <c r="ET73" s="5" t="s">
        <v>22</v>
      </c>
      <c r="FC73" s="5" t="s">
        <v>22</v>
      </c>
    </row>
    <row r="74" spans="1:159" ht="11.25" customHeight="1" x14ac:dyDescent="0.15">
      <c r="A74" s="247"/>
      <c r="B74" s="247"/>
      <c r="C74" s="247"/>
      <c r="D74" s="247"/>
      <c r="E74" s="247"/>
      <c r="F74" s="247"/>
      <c r="G74" s="247"/>
      <c r="H74" s="247"/>
      <c r="I74" s="247"/>
      <c r="J74" s="247"/>
      <c r="K74" s="247"/>
      <c r="L74" s="247"/>
      <c r="M74" s="247"/>
      <c r="N74" s="247"/>
      <c r="O74" s="247"/>
      <c r="P74" s="247"/>
      <c r="Q74" s="247"/>
      <c r="R74" s="247"/>
      <c r="S74" s="247"/>
      <c r="T74" s="247"/>
      <c r="U74" s="247"/>
      <c r="V74" s="247"/>
      <c r="W74" s="247"/>
      <c r="X74" s="247"/>
      <c r="Y74" s="247"/>
      <c r="Z74" s="247"/>
      <c r="AA74" s="247"/>
      <c r="AB74" s="247"/>
      <c r="AC74" s="247"/>
      <c r="AD74" s="247"/>
      <c r="AE74" s="247"/>
      <c r="AF74" s="247"/>
      <c r="AG74" s="247"/>
      <c r="AH74" s="247"/>
      <c r="AI74" s="247"/>
      <c r="AJ74" s="247"/>
      <c r="AK74" s="247"/>
      <c r="AL74" s="247"/>
      <c r="AM74" s="247"/>
      <c r="AN74" s="247"/>
      <c r="AO74" s="248"/>
      <c r="AP74" s="249"/>
      <c r="AQ74" s="250"/>
      <c r="AR74" s="250"/>
      <c r="AS74" s="251"/>
      <c r="AT74" s="249"/>
      <c r="AU74" s="250"/>
      <c r="AV74" s="250"/>
      <c r="AW74" s="251"/>
      <c r="AX74" s="249"/>
      <c r="AY74" s="250"/>
      <c r="AZ74" s="250"/>
      <c r="BA74" s="251"/>
      <c r="ET74" s="5" t="s">
        <v>23</v>
      </c>
      <c r="FC74" s="5" t="s">
        <v>23</v>
      </c>
    </row>
    <row r="75" spans="1:159" ht="11.25" customHeight="1" x14ac:dyDescent="0.15">
      <c r="A75" s="247"/>
      <c r="B75" s="247"/>
      <c r="C75" s="247"/>
      <c r="D75" s="247"/>
      <c r="E75" s="247"/>
      <c r="F75" s="247"/>
      <c r="G75" s="247"/>
      <c r="H75" s="247"/>
      <c r="I75" s="247"/>
      <c r="J75" s="247"/>
      <c r="K75" s="247"/>
      <c r="L75" s="247"/>
      <c r="M75" s="247"/>
      <c r="N75" s="247"/>
      <c r="O75" s="247"/>
      <c r="P75" s="247"/>
      <c r="Q75" s="247"/>
      <c r="R75" s="247"/>
      <c r="S75" s="247"/>
      <c r="T75" s="247"/>
      <c r="U75" s="247"/>
      <c r="V75" s="247"/>
      <c r="W75" s="247"/>
      <c r="X75" s="247"/>
      <c r="Y75" s="247"/>
      <c r="Z75" s="247"/>
      <c r="AA75" s="247"/>
      <c r="AB75" s="247"/>
      <c r="AC75" s="247"/>
      <c r="AD75" s="247"/>
      <c r="AE75" s="247"/>
      <c r="AF75" s="247"/>
      <c r="AG75" s="247"/>
      <c r="AH75" s="247"/>
      <c r="AI75" s="247"/>
      <c r="AJ75" s="247"/>
      <c r="AK75" s="247"/>
      <c r="AL75" s="247"/>
      <c r="AM75" s="247"/>
      <c r="AN75" s="247"/>
      <c r="AO75" s="248"/>
      <c r="AP75" s="252"/>
      <c r="AQ75" s="253"/>
      <c r="AR75" s="253"/>
      <c r="AS75" s="254"/>
      <c r="AT75" s="252"/>
      <c r="AU75" s="253"/>
      <c r="AV75" s="253"/>
      <c r="AW75" s="254"/>
      <c r="AX75" s="252"/>
      <c r="AY75" s="253"/>
      <c r="AZ75" s="253"/>
      <c r="BA75" s="254"/>
      <c r="ET75" s="5" t="s">
        <v>24</v>
      </c>
      <c r="FC75" s="5" t="s">
        <v>24</v>
      </c>
    </row>
    <row r="76" spans="1:159" ht="11.25" customHeight="1" x14ac:dyDescent="0.15">
      <c r="A76" s="247"/>
      <c r="B76" s="247"/>
      <c r="C76" s="247"/>
      <c r="D76" s="247"/>
      <c r="E76" s="247"/>
      <c r="F76" s="247"/>
      <c r="G76" s="247"/>
      <c r="H76" s="247"/>
      <c r="I76" s="247"/>
      <c r="J76" s="247"/>
      <c r="K76" s="247"/>
      <c r="L76" s="247"/>
      <c r="M76" s="247"/>
      <c r="N76" s="247"/>
      <c r="O76" s="247"/>
      <c r="P76" s="247"/>
      <c r="Q76" s="247"/>
      <c r="R76" s="247"/>
      <c r="S76" s="247"/>
      <c r="T76" s="247"/>
      <c r="U76" s="247"/>
      <c r="V76" s="247"/>
      <c r="W76" s="247"/>
      <c r="X76" s="247"/>
      <c r="Y76" s="247"/>
      <c r="Z76" s="247"/>
      <c r="AA76" s="247"/>
      <c r="AB76" s="247"/>
      <c r="AC76" s="247"/>
      <c r="AD76" s="247"/>
      <c r="AE76" s="247"/>
      <c r="AF76" s="247"/>
      <c r="AG76" s="247"/>
      <c r="AH76" s="247"/>
      <c r="AI76" s="247"/>
      <c r="AJ76" s="247"/>
      <c r="AK76" s="247"/>
      <c r="AL76" s="247"/>
      <c r="AM76" s="247"/>
      <c r="AN76" s="247"/>
      <c r="AO76" s="248"/>
      <c r="AP76" s="255"/>
      <c r="AQ76" s="256"/>
      <c r="AR76" s="256"/>
      <c r="AS76" s="257"/>
      <c r="AT76" s="255"/>
      <c r="AU76" s="256"/>
      <c r="AV76" s="256"/>
      <c r="AW76" s="257"/>
      <c r="AX76" s="255"/>
      <c r="AY76" s="256"/>
      <c r="AZ76" s="256"/>
      <c r="BA76" s="257"/>
      <c r="ET76" s="5" t="s">
        <v>25</v>
      </c>
      <c r="FC76" s="5" t="s">
        <v>25</v>
      </c>
    </row>
    <row r="77" spans="1:159" ht="11.25" customHeight="1" x14ac:dyDescent="0.15">
      <c r="ET77" s="5" t="s">
        <v>26</v>
      </c>
      <c r="FC77" s="5" t="s">
        <v>26</v>
      </c>
    </row>
    <row r="78" spans="1:159" ht="11.25" customHeight="1" x14ac:dyDescent="0.15">
      <c r="ET78" s="5" t="s">
        <v>27</v>
      </c>
      <c r="FC78" s="5" t="s">
        <v>27</v>
      </c>
    </row>
    <row r="79" spans="1:159" ht="11.25" customHeight="1" x14ac:dyDescent="0.15">
      <c r="ET79" s="5" t="s">
        <v>28</v>
      </c>
      <c r="FC79" s="5" t="s">
        <v>28</v>
      </c>
    </row>
    <row r="80" spans="1:159" ht="11.25" customHeight="1" x14ac:dyDescent="0.15">
      <c r="ET80" s="5" t="s">
        <v>29</v>
      </c>
      <c r="FC80" s="5" t="s">
        <v>29</v>
      </c>
    </row>
    <row r="81" spans="150:159" ht="11.25" customHeight="1" x14ac:dyDescent="0.15">
      <c r="ET81" s="5" t="s">
        <v>30</v>
      </c>
      <c r="FC81" s="5" t="s">
        <v>30</v>
      </c>
    </row>
    <row r="82" spans="150:159" ht="11.25" customHeight="1" x14ac:dyDescent="0.15">
      <c r="ET82" s="5" t="s">
        <v>31</v>
      </c>
      <c r="FC82" s="5" t="s">
        <v>31</v>
      </c>
    </row>
    <row r="83" spans="150:159" ht="11.25" customHeight="1" x14ac:dyDescent="0.15">
      <c r="ET83" s="5" t="s">
        <v>32</v>
      </c>
      <c r="FC83" s="5" t="s">
        <v>32</v>
      </c>
    </row>
    <row r="84" spans="150:159" ht="11.25" customHeight="1" x14ac:dyDescent="0.15">
      <c r="ET84" s="5" t="s">
        <v>33</v>
      </c>
      <c r="FC84" s="5" t="s">
        <v>33</v>
      </c>
    </row>
    <row r="85" spans="150:159" ht="11.25" customHeight="1" x14ac:dyDescent="0.15">
      <c r="ET85" s="5" t="s">
        <v>34</v>
      </c>
      <c r="FC85" s="5" t="s">
        <v>34</v>
      </c>
    </row>
    <row r="86" spans="150:159" ht="11.25" customHeight="1" x14ac:dyDescent="0.15">
      <c r="ET86" s="5" t="s">
        <v>35</v>
      </c>
      <c r="FC86" s="5" t="s">
        <v>35</v>
      </c>
    </row>
    <row r="87" spans="150:159" ht="11.25" customHeight="1" x14ac:dyDescent="0.15">
      <c r="ET87" s="5" t="s">
        <v>36</v>
      </c>
      <c r="FC87" s="5" t="s">
        <v>36</v>
      </c>
    </row>
    <row r="88" spans="150:159" ht="11.25" customHeight="1" x14ac:dyDescent="0.15">
      <c r="ET88" s="5" t="s">
        <v>37</v>
      </c>
      <c r="FC88" s="5" t="s">
        <v>37</v>
      </c>
    </row>
    <row r="89" spans="150:159" ht="11.25" customHeight="1" x14ac:dyDescent="0.15">
      <c r="ET89" s="5" t="s">
        <v>38</v>
      </c>
      <c r="FC89" s="5" t="s">
        <v>38</v>
      </c>
    </row>
    <row r="90" spans="150:159" ht="11.25" customHeight="1" x14ac:dyDescent="0.15">
      <c r="ET90" s="5" t="s">
        <v>71</v>
      </c>
      <c r="FC90" s="5" t="s">
        <v>71</v>
      </c>
    </row>
    <row r="91" spans="150:159" ht="11.25" customHeight="1" x14ac:dyDescent="0.15">
      <c r="ET91" s="5" t="s">
        <v>39</v>
      </c>
      <c r="FC91" s="5" t="s">
        <v>39</v>
      </c>
    </row>
    <row r="92" spans="150:159" ht="11.25" customHeight="1" x14ac:dyDescent="0.15">
      <c r="ET92" s="5" t="s">
        <v>40</v>
      </c>
      <c r="FC92" s="5" t="s">
        <v>40</v>
      </c>
    </row>
  </sheetData>
  <sheetProtection selectLockedCells="1"/>
  <mergeCells count="122">
    <mergeCell ref="AE62:AJ63"/>
    <mergeCell ref="AK62:BA63"/>
    <mergeCell ref="A68:BA68"/>
    <mergeCell ref="A55:F63"/>
    <mergeCell ref="G55:L57"/>
    <mergeCell ref="M55:BA57"/>
    <mergeCell ref="G58:L61"/>
    <mergeCell ref="M58:N58"/>
    <mergeCell ref="M59:BA61"/>
    <mergeCell ref="G62:L63"/>
    <mergeCell ref="A67:F67"/>
    <mergeCell ref="G67:BA67"/>
    <mergeCell ref="A71:BA73"/>
    <mergeCell ref="A74:AO76"/>
    <mergeCell ref="AP74:AS76"/>
    <mergeCell ref="AT74:AW76"/>
    <mergeCell ref="AX74:BA76"/>
    <mergeCell ref="A69:I70"/>
    <mergeCell ref="J69:AD70"/>
    <mergeCell ref="AE69:AI70"/>
    <mergeCell ref="AJ69:AM70"/>
    <mergeCell ref="AT69:AU70"/>
    <mergeCell ref="AV69:AY70"/>
    <mergeCell ref="AZ69:BA70"/>
    <mergeCell ref="AN69:AO70"/>
    <mergeCell ref="AP69:AS70"/>
    <mergeCell ref="Z17:AC19"/>
    <mergeCell ref="A51:F54"/>
    <mergeCell ref="G51:L54"/>
    <mergeCell ref="M51:BA54"/>
    <mergeCell ref="A42:F50"/>
    <mergeCell ref="G42:L44"/>
    <mergeCell ref="M42:BA44"/>
    <mergeCell ref="G40:L41"/>
    <mergeCell ref="G45:L48"/>
    <mergeCell ref="M45:N45"/>
    <mergeCell ref="M46:BA48"/>
    <mergeCell ref="AE49:BA50"/>
    <mergeCell ref="G49:L50"/>
    <mergeCell ref="W45:BA45"/>
    <mergeCell ref="AE40:BA41"/>
    <mergeCell ref="AI30:AI32"/>
    <mergeCell ref="AJ30:AM32"/>
    <mergeCell ref="AN30:AN32"/>
    <mergeCell ref="A27:AJ29"/>
    <mergeCell ref="AK27:BA27"/>
    <mergeCell ref="AO30:AP32"/>
    <mergeCell ref="AK28:AM29"/>
    <mergeCell ref="AN28:AO29"/>
    <mergeCell ref="O36:V36"/>
    <mergeCell ref="A1:C4"/>
    <mergeCell ref="AD1:BA4"/>
    <mergeCell ref="AD6:AE8"/>
    <mergeCell ref="R6:S8"/>
    <mergeCell ref="AW5:BA5"/>
    <mergeCell ref="AA1:AC4"/>
    <mergeCell ref="D1:Z4"/>
    <mergeCell ref="AG5:AV5"/>
    <mergeCell ref="O6:P8"/>
    <mergeCell ref="AF6:AF8"/>
    <mergeCell ref="Z6:Z8"/>
    <mergeCell ref="AA6:AB8"/>
    <mergeCell ref="AC6:AC8"/>
    <mergeCell ref="U5:AF5"/>
    <mergeCell ref="L6:M8"/>
    <mergeCell ref="I6:K8"/>
    <mergeCell ref="X6:Y8"/>
    <mergeCell ref="AW6:BA8"/>
    <mergeCell ref="AP6:AQ8"/>
    <mergeCell ref="Q6:Q8"/>
    <mergeCell ref="AG6:AO8"/>
    <mergeCell ref="A6:H8"/>
    <mergeCell ref="A5:H5"/>
    <mergeCell ref="I5:T5"/>
    <mergeCell ref="N6:N8"/>
    <mergeCell ref="T6:T8"/>
    <mergeCell ref="U6:W8"/>
    <mergeCell ref="AN23:BA23"/>
    <mergeCell ref="AD24:BA26"/>
    <mergeCell ref="AR28:AS29"/>
    <mergeCell ref="AV28:AW29"/>
    <mergeCell ref="A13:F14"/>
    <mergeCell ref="G13:P14"/>
    <mergeCell ref="Q13:R16"/>
    <mergeCell ref="A15:F16"/>
    <mergeCell ref="G15:P16"/>
    <mergeCell ref="AT28:AU29"/>
    <mergeCell ref="W17:Y26"/>
    <mergeCell ref="Z20:AC22"/>
    <mergeCell ref="AD20:BA22"/>
    <mergeCell ref="AD17:BA19"/>
    <mergeCell ref="S13:BA16"/>
    <mergeCell ref="AD23:AE23"/>
    <mergeCell ref="AR6:AV8"/>
    <mergeCell ref="A9:BA12"/>
    <mergeCell ref="A17:V26"/>
    <mergeCell ref="AX28:AY29"/>
    <mergeCell ref="AZ28:BA29"/>
    <mergeCell ref="O45:V45"/>
    <mergeCell ref="M40:AD41"/>
    <mergeCell ref="M49:AD50"/>
    <mergeCell ref="O58:V58"/>
    <mergeCell ref="M62:AD63"/>
    <mergeCell ref="AF23:AM23"/>
    <mergeCell ref="A66:F66"/>
    <mergeCell ref="G66:BA66"/>
    <mergeCell ref="A64:F65"/>
    <mergeCell ref="G64:BA65"/>
    <mergeCell ref="Z23:AC26"/>
    <mergeCell ref="AQ30:AY32"/>
    <mergeCell ref="AZ30:BA32"/>
    <mergeCell ref="A33:F41"/>
    <mergeCell ref="G33:L35"/>
    <mergeCell ref="M33:BA35"/>
    <mergeCell ref="G36:L39"/>
    <mergeCell ref="M36:N36"/>
    <mergeCell ref="M37:BA39"/>
    <mergeCell ref="A30:L32"/>
    <mergeCell ref="M30:AH32"/>
    <mergeCell ref="AP28:AQ29"/>
    <mergeCell ref="W36:BA36"/>
    <mergeCell ref="W58:BA58"/>
  </mergeCells>
  <phoneticPr fontId="12"/>
  <dataValidations count="1">
    <dataValidation imeMode="hiragana" allowBlank="1" showInputMessage="1" showErrorMessage="1" sqref="A6:H8 AG6:AO8 AR6:AV8 AD24:BA26 M33:BA35 M37:BA39 M42:BA44 M46:BA48 M51:BA57 M59:BA61 AK62:BA63 AD17:BA22" xr:uid="{00000000-0002-0000-1100-000001000000}"/>
  </dataValidations>
  <printOptions horizontalCentered="1" verticalCentered="1"/>
  <pageMargins left="0.31496062992125984" right="0.31496062992125984" top="0" bottom="0" header="0.31496062992125984" footer="0.31496062992125984"/>
  <pageSetup paperSize="9" scale="95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745" r:id="rId4" name="Check Box 1">
              <controlPr defaultSize="0" autoFill="0" autoLine="0" autoPict="0">
                <anchor moveWithCells="1">
                  <from>
                    <xdr:col>0</xdr:col>
                    <xdr:colOff>133350</xdr:colOff>
                    <xdr:row>1</xdr:row>
                    <xdr:rowOff>38100</xdr:rowOff>
                  </from>
                  <to>
                    <xdr:col>2</xdr:col>
                    <xdr:colOff>57150</xdr:colOff>
                    <xdr:row>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46" r:id="rId5" name="Check Box 102">
              <controlPr defaultSize="0" autoFill="0" autoLine="0" autoPict="0">
                <anchor moveWithCells="1">
                  <from>
                    <xdr:col>26</xdr:col>
                    <xdr:colOff>133350</xdr:colOff>
                    <xdr:row>1</xdr:row>
                    <xdr:rowOff>19050</xdr:rowOff>
                  </from>
                  <to>
                    <xdr:col>28</xdr:col>
                    <xdr:colOff>114300</xdr:colOff>
                    <xdr:row>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75AB5-DDA7-4177-BE01-AD3EA556652E}">
  <sheetPr>
    <tabColor theme="1"/>
  </sheetPr>
  <dimension ref="A1:V17"/>
  <sheetViews>
    <sheetView workbookViewId="0">
      <selection activeCell="A10" sqref="A10"/>
    </sheetView>
  </sheetViews>
  <sheetFormatPr defaultColWidth="8.75" defaultRowHeight="18.75" x14ac:dyDescent="0.15"/>
  <cols>
    <col min="1" max="1" width="28.125" style="12" customWidth="1"/>
    <col min="2" max="2" width="9.5" style="12" customWidth="1"/>
    <col min="3" max="3" width="20.625" style="18" customWidth="1"/>
    <col min="4" max="4" width="8.75" style="12"/>
    <col min="5" max="5" width="13.875" style="12" bestFit="1" customWidth="1"/>
    <col min="6" max="6" width="9.625" style="12" bestFit="1" customWidth="1"/>
    <col min="7" max="7" width="20.625" style="18" customWidth="1"/>
    <col min="8" max="8" width="8.75" style="12"/>
    <col min="9" max="9" width="13.875" style="12" bestFit="1" customWidth="1"/>
    <col min="10" max="10" width="9.625" style="12" bestFit="1" customWidth="1"/>
    <col min="11" max="11" width="20.625" style="18" customWidth="1"/>
    <col min="12" max="12" width="8.75" style="12"/>
    <col min="13" max="13" width="13.875" style="12" bestFit="1" customWidth="1"/>
    <col min="14" max="14" width="18.375" style="12" bestFit="1" customWidth="1"/>
    <col min="15" max="15" width="20.625" style="18" customWidth="1"/>
    <col min="16" max="16" width="8.75" style="12"/>
    <col min="17" max="17" width="11.75" style="12" bestFit="1" customWidth="1"/>
    <col min="18" max="18" width="9.625" style="12" bestFit="1" customWidth="1"/>
    <col min="19" max="19" width="20.625" style="18" customWidth="1"/>
    <col min="20" max="20" width="8.75" style="12"/>
    <col min="21" max="21" width="13" style="12" bestFit="1" customWidth="1"/>
    <col min="22" max="16384" width="8.75" style="12"/>
  </cols>
  <sheetData>
    <row r="1" spans="1:22" x14ac:dyDescent="0.15">
      <c r="A1" s="8" t="s">
        <v>125</v>
      </c>
      <c r="B1" s="9"/>
      <c r="C1" s="15"/>
      <c r="E1" s="8" t="s">
        <v>130</v>
      </c>
      <c r="F1" s="9"/>
      <c r="G1" s="10"/>
      <c r="I1" s="8" t="s">
        <v>133</v>
      </c>
      <c r="J1" s="9"/>
      <c r="K1" s="15"/>
      <c r="M1" s="8" t="s">
        <v>136</v>
      </c>
      <c r="N1" s="9"/>
      <c r="O1" s="15"/>
      <c r="Q1" s="8" t="s">
        <v>152</v>
      </c>
      <c r="R1" s="9"/>
      <c r="S1" s="15"/>
      <c r="U1" s="8" t="s">
        <v>156</v>
      </c>
      <c r="V1" s="15"/>
    </row>
    <row r="2" spans="1:22" x14ac:dyDescent="0.15">
      <c r="A2" s="8" t="s">
        <v>127</v>
      </c>
      <c r="B2" s="10"/>
      <c r="C2" s="22"/>
      <c r="E2" s="11" t="s">
        <v>131</v>
      </c>
      <c r="F2" s="10"/>
      <c r="G2" s="16"/>
      <c r="I2" s="7" t="s">
        <v>111</v>
      </c>
      <c r="J2" s="14" t="s">
        <v>112</v>
      </c>
      <c r="K2" s="16"/>
      <c r="M2" s="21" t="s">
        <v>137</v>
      </c>
      <c r="N2" s="15"/>
      <c r="O2" s="22"/>
      <c r="Q2" s="27" t="s">
        <v>153</v>
      </c>
      <c r="R2" s="15"/>
      <c r="S2" s="22"/>
      <c r="U2" s="24" t="s">
        <v>157</v>
      </c>
      <c r="V2" s="22"/>
    </row>
    <row r="3" spans="1:22" x14ac:dyDescent="0.15">
      <c r="A3" s="8" t="s">
        <v>128</v>
      </c>
      <c r="B3" s="10"/>
      <c r="C3" s="22"/>
      <c r="E3" s="8" t="s">
        <v>132</v>
      </c>
      <c r="F3" s="10"/>
      <c r="G3" s="16"/>
      <c r="I3" s="17"/>
      <c r="J3" s="14" t="s">
        <v>114</v>
      </c>
      <c r="K3" s="22"/>
      <c r="M3" s="23"/>
      <c r="N3" s="24" t="s">
        <v>138</v>
      </c>
      <c r="O3" s="22"/>
      <c r="Q3" s="23"/>
      <c r="R3" s="24" t="s">
        <v>138</v>
      </c>
      <c r="S3" s="22"/>
      <c r="U3" s="28" t="s">
        <v>158</v>
      </c>
      <c r="V3" s="22"/>
    </row>
    <row r="4" spans="1:22" x14ac:dyDescent="0.15">
      <c r="A4" s="8" t="s">
        <v>129</v>
      </c>
      <c r="B4" s="10"/>
      <c r="C4" s="22"/>
      <c r="E4" s="7" t="s">
        <v>134</v>
      </c>
      <c r="F4" s="14" t="s">
        <v>116</v>
      </c>
      <c r="G4" s="16"/>
      <c r="I4" s="13"/>
      <c r="J4" s="14" t="s">
        <v>111</v>
      </c>
      <c r="K4" s="22"/>
      <c r="M4" s="7" t="s">
        <v>139</v>
      </c>
      <c r="N4" s="14" t="s">
        <v>116</v>
      </c>
      <c r="O4" s="22"/>
      <c r="Q4" s="7" t="s">
        <v>139</v>
      </c>
      <c r="R4" s="14" t="s">
        <v>116</v>
      </c>
      <c r="S4" s="22"/>
    </row>
    <row r="5" spans="1:22" x14ac:dyDescent="0.15">
      <c r="A5" s="8" t="s">
        <v>126</v>
      </c>
      <c r="B5" s="10"/>
      <c r="C5" s="16"/>
      <c r="E5" s="17"/>
      <c r="F5" s="14" t="s">
        <v>119</v>
      </c>
      <c r="G5" s="16"/>
      <c r="I5" s="8" t="s">
        <v>115</v>
      </c>
      <c r="J5" s="10"/>
      <c r="K5" s="19"/>
      <c r="M5" s="17"/>
      <c r="N5" s="14" t="s">
        <v>119</v>
      </c>
      <c r="O5" s="22"/>
      <c r="Q5" s="17"/>
      <c r="R5" s="14" t="s">
        <v>119</v>
      </c>
      <c r="S5" s="22"/>
    </row>
    <row r="6" spans="1:22" x14ac:dyDescent="0.15">
      <c r="A6" s="20" t="s">
        <v>135</v>
      </c>
      <c r="B6" s="15"/>
      <c r="C6" s="19"/>
      <c r="E6" s="17"/>
      <c r="F6" s="14" t="s">
        <v>121</v>
      </c>
      <c r="G6" s="16"/>
      <c r="I6" s="7" t="s">
        <v>117</v>
      </c>
      <c r="J6" s="14" t="s">
        <v>118</v>
      </c>
      <c r="K6" s="19"/>
      <c r="M6" s="17"/>
      <c r="N6" s="14" t="s">
        <v>121</v>
      </c>
      <c r="O6" s="22"/>
      <c r="Q6" s="17"/>
      <c r="R6" s="14" t="s">
        <v>121</v>
      </c>
      <c r="S6" s="22"/>
    </row>
    <row r="7" spans="1:22" x14ac:dyDescent="0.15">
      <c r="E7" s="17"/>
      <c r="F7" s="14" t="s">
        <v>122</v>
      </c>
      <c r="G7" s="16"/>
      <c r="I7" s="13"/>
      <c r="J7" s="14" t="s">
        <v>120</v>
      </c>
      <c r="K7" s="19"/>
      <c r="M7" s="17"/>
      <c r="N7" s="14" t="s">
        <v>122</v>
      </c>
      <c r="O7" s="22"/>
      <c r="Q7" s="17"/>
      <c r="R7" s="14" t="s">
        <v>122</v>
      </c>
      <c r="S7" s="22"/>
    </row>
    <row r="8" spans="1:22" x14ac:dyDescent="0.15">
      <c r="E8" s="17"/>
      <c r="F8" s="14" t="s">
        <v>123</v>
      </c>
      <c r="G8" s="16"/>
      <c r="K8" s="12"/>
      <c r="M8" s="17"/>
      <c r="N8" s="14" t="s">
        <v>123</v>
      </c>
      <c r="O8" s="22"/>
      <c r="Q8" s="17"/>
      <c r="R8" s="14" t="s">
        <v>123</v>
      </c>
      <c r="S8" s="22"/>
    </row>
    <row r="9" spans="1:22" x14ac:dyDescent="0.15">
      <c r="E9" s="13"/>
      <c r="F9" s="14" t="s">
        <v>124</v>
      </c>
      <c r="G9" s="16"/>
      <c r="K9" s="12"/>
      <c r="M9" s="13"/>
      <c r="N9" s="14" t="s">
        <v>124</v>
      </c>
      <c r="O9" s="22"/>
      <c r="Q9" s="13"/>
      <c r="R9" s="14" t="s">
        <v>124</v>
      </c>
      <c r="S9" s="22"/>
    </row>
    <row r="10" spans="1:22" x14ac:dyDescent="0.15">
      <c r="E10" s="8" t="s">
        <v>113</v>
      </c>
      <c r="F10" s="10"/>
      <c r="G10" s="16"/>
      <c r="M10" s="8" t="s">
        <v>113</v>
      </c>
      <c r="N10" s="10"/>
      <c r="O10" s="22"/>
      <c r="Q10" s="8" t="s">
        <v>113</v>
      </c>
      <c r="R10" s="10"/>
      <c r="S10" s="22"/>
    </row>
    <row r="11" spans="1:22" x14ac:dyDescent="0.15">
      <c r="M11" s="25" t="s">
        <v>140</v>
      </c>
      <c r="N11" s="24" t="s">
        <v>141</v>
      </c>
      <c r="O11" s="22"/>
      <c r="Q11" s="8" t="s">
        <v>155</v>
      </c>
      <c r="R11" s="10"/>
      <c r="S11" s="22"/>
    </row>
    <row r="12" spans="1:22" x14ac:dyDescent="0.15">
      <c r="M12" s="26"/>
      <c r="N12" s="24" t="s">
        <v>142</v>
      </c>
      <c r="O12" s="22"/>
    </row>
    <row r="13" spans="1:22" x14ac:dyDescent="0.15">
      <c r="M13" s="23"/>
      <c r="N13" s="24" t="s">
        <v>140</v>
      </c>
      <c r="O13" s="22"/>
    </row>
    <row r="14" spans="1:22" x14ac:dyDescent="0.15">
      <c r="M14" s="20" t="s">
        <v>143</v>
      </c>
      <c r="N14" s="15"/>
      <c r="O14" s="19"/>
    </row>
    <row r="15" spans="1:22" x14ac:dyDescent="0.15">
      <c r="M15" s="25" t="s">
        <v>144</v>
      </c>
      <c r="N15" s="24" t="s">
        <v>145</v>
      </c>
      <c r="O15" s="19"/>
    </row>
    <row r="16" spans="1:22" x14ac:dyDescent="0.15">
      <c r="M16" s="23"/>
      <c r="N16" s="24" t="s">
        <v>146</v>
      </c>
      <c r="O16" s="19"/>
    </row>
    <row r="17" spans="13:15" x14ac:dyDescent="0.15">
      <c r="M17" s="8" t="s">
        <v>147</v>
      </c>
      <c r="N17" s="10"/>
      <c r="O17" s="22"/>
    </row>
  </sheetData>
  <phoneticPr fontId="25"/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40A851728B5BE498B0F576A2E4ED5AD" ma:contentTypeVersion="12" ma:contentTypeDescription="新しいドキュメントを作成します。" ma:contentTypeScope="" ma:versionID="aed38d71c3554daf6678da3e9ace08ac">
  <xsd:schema xmlns:xsd="http://www.w3.org/2001/XMLSchema" xmlns:xs="http://www.w3.org/2001/XMLSchema" xmlns:p="http://schemas.microsoft.com/office/2006/metadata/properties" xmlns:ns2="cf773b39-6df5-4b98-af6c-046cccf9cff0" xmlns:ns3="b3ffb79a-95fa-458f-9206-79710ccae50d" targetNamespace="http://schemas.microsoft.com/office/2006/metadata/properties" ma:root="true" ma:fieldsID="92ca9ecd0aad2d790256c11389698f07" ns2:_="" ns3:_="">
    <xsd:import namespace="cf773b39-6df5-4b98-af6c-046cccf9cff0"/>
    <xsd:import namespace="b3ffb79a-95fa-458f-9206-79710ccae5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773b39-6df5-4b98-af6c-046cccf9cf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ca63165e-a5ec-4328-b997-bffe333acf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ffb79a-95fa-458f-9206-79710ccae50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d6c192eb-3780-40d3-b18f-1f83e5623cea}" ma:internalName="TaxCatchAll" ma:showField="CatchAllData" ma:web="b3ffb79a-95fa-458f-9206-79710ccae5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773b39-6df5-4b98-af6c-046cccf9cff0">
      <Terms xmlns="http://schemas.microsoft.com/office/infopath/2007/PartnerControls"/>
    </lcf76f155ced4ddcb4097134ff3c332f>
    <TaxCatchAll xmlns="b3ffb79a-95fa-458f-9206-79710ccae50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A20180-AF7B-41F4-8783-2B361557D5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773b39-6df5-4b98-af6c-046cccf9cff0"/>
    <ds:schemaRef ds:uri="b3ffb79a-95fa-458f-9206-79710ccae5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BF7DF2B-DA5F-4EC7-B06E-03FFE09F46AB}">
  <ds:schemaRefs>
    <ds:schemaRef ds:uri="b3ffb79a-95fa-458f-9206-79710ccae50d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cf773b39-6df5-4b98-af6c-046cccf9cff0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C978747-64C5-4795-8FDD-64B4F111E7B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50</vt:i4>
      </vt:variant>
    </vt:vector>
  </HeadingPairs>
  <TitlesOfParts>
    <vt:vector size="53" baseType="lpstr">
      <vt:lpstr>目次</vt:lpstr>
      <vt:lpstr>01.廃止届（従たる事務所）</vt:lpstr>
      <vt:lpstr>base</vt:lpstr>
      <vt:lpstr>app_license_type</vt:lpstr>
      <vt:lpstr>contact_bnt</vt:lpstr>
      <vt:lpstr>contact_cs</vt:lpstr>
      <vt:lpstr>contact_person_nm</vt:lpstr>
      <vt:lpstr>contact_shogo_nm</vt:lpstr>
      <vt:lpstr>contact_skg</vt:lpstr>
      <vt:lpstr>contact_tat</vt:lpstr>
      <vt:lpstr>contact_tdfk</vt:lpstr>
      <vt:lpstr>contact_tdfk_cd</vt:lpstr>
      <vt:lpstr>contact_tel</vt:lpstr>
      <vt:lpstr>contact_type</vt:lpstr>
      <vt:lpstr>contact_zip</vt:lpstr>
      <vt:lpstr>daihyo_nm</vt:lpstr>
      <vt:lpstr>gyosei_date</vt:lpstr>
      <vt:lpstr>honten_szt_bnt</vt:lpstr>
      <vt:lpstr>honten_szt_cs</vt:lpstr>
      <vt:lpstr>honten_szt_skg</vt:lpstr>
      <vt:lpstr>honten_szt_tat</vt:lpstr>
      <vt:lpstr>honten_szt_tdfk</vt:lpstr>
      <vt:lpstr>honten_szt_tel</vt:lpstr>
      <vt:lpstr>honten_szt_zip</vt:lpstr>
      <vt:lpstr>input_date</vt:lpstr>
      <vt:lpstr>license_count</vt:lpstr>
      <vt:lpstr>license_date</vt:lpstr>
      <vt:lpstr>license_from</vt:lpstr>
      <vt:lpstr>license_nm</vt:lpstr>
      <vt:lpstr>license_no</vt:lpstr>
      <vt:lpstr>license_to</vt:lpstr>
      <vt:lpstr>new_license_count</vt:lpstr>
      <vt:lpstr>new_license_date</vt:lpstr>
      <vt:lpstr>new_license_from</vt:lpstr>
      <vt:lpstr>new_license_nm</vt:lpstr>
      <vt:lpstr>new_license_no</vt:lpstr>
      <vt:lpstr>new_license_to</vt:lpstr>
      <vt:lpstr>'01.廃止届（従たる事務所）'!Print_Area</vt:lpstr>
      <vt:lpstr>seirei_nm</vt:lpstr>
      <vt:lpstr>shogo_kn</vt:lpstr>
      <vt:lpstr>shogo_nm</vt:lpstr>
      <vt:lpstr>siten_kn</vt:lpstr>
      <vt:lpstr>siten_nm</vt:lpstr>
      <vt:lpstr>siten_szt_bnt</vt:lpstr>
      <vt:lpstr>siten_szt_cs</vt:lpstr>
      <vt:lpstr>siten_szt_skg</vt:lpstr>
      <vt:lpstr>siten_szt_tat</vt:lpstr>
      <vt:lpstr>siten_szt_tdfk</vt:lpstr>
      <vt:lpstr>siten_szt_tel</vt:lpstr>
      <vt:lpstr>siten_szt_zip</vt:lpstr>
      <vt:lpstr>stn</vt:lpstr>
      <vt:lpstr>stn_cd</vt:lpstr>
      <vt:lpstr>tou_cd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岐阜 全日</cp:lastModifiedBy>
  <cp:lastPrinted>2023-04-04T02:34:00Z</cp:lastPrinted>
  <dcterms:created xsi:type="dcterms:W3CDTF">2013-02-13T08:59:26Z</dcterms:created>
  <dcterms:modified xsi:type="dcterms:W3CDTF">2025-11-19T05:10:36Z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0x010100940A851728B5BE498B0F576A2E4ED5AD</vt:lpwstr>
  </property>
  <property fmtid="{D5CDD505-2E9C-101B-9397-08002B2CF9AE}" pid="3" name="MediaServiceImageTags">
    <vt:lpwstr/>
  </property>
</Properties>
</file>